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RCHIVES (CLÉ NOIR)\CÉDULE SAISON 19-20\"/>
    </mc:Choice>
  </mc:AlternateContent>
  <xr:revisionPtr revIDLastSave="0" documentId="13_ncr:1_{BA4BBAF5-45E4-47A5-B817-0C44096974B1}" xr6:coauthVersionLast="45" xr6:coauthVersionMax="45" xr10:uidLastSave="{00000000-0000-0000-0000-000000000000}"/>
  <bookViews>
    <workbookView xWindow="-120" yWindow="-120" windowWidth="21840" windowHeight="13140" tabRatio="893" firstSheet="3" activeTab="3" xr2:uid="{00000000-000D-0000-FFFF-FFFF00000000}"/>
  </bookViews>
  <sheets>
    <sheet name="NO A (9)" sheetId="71" state="hidden" r:id="rId1"/>
    <sheet name="NO B (8)" sheetId="56" state="hidden" r:id="rId2"/>
    <sheet name="NO C (6)" sheetId="72" state="hidden" r:id="rId3"/>
    <sheet name="Révision" sheetId="77" r:id="rId4"/>
    <sheet name="AT A (8)" sheetId="60" r:id="rId5"/>
    <sheet name="AT B (10)" sheetId="66" r:id="rId6"/>
    <sheet name="BE B (7)" sheetId="44" r:id="rId7"/>
    <sheet name="JR B (9)" sheetId="76" r:id="rId8"/>
    <sheet name="CA B (5)" sheetId="61" r:id="rId9"/>
    <sheet name="IN A (6)" sheetId="43" r:id="rId10"/>
    <sheet name="IN B (12)" sheetId="73" r:id="rId11"/>
  </sheets>
  <definedNames>
    <definedName name="_xlnm._FilterDatabase" localSheetId="4" hidden="1">'AT A (8)'!$A$4:$V$60</definedName>
    <definedName name="_xlnm._FilterDatabase" localSheetId="5" hidden="1">'AT B (10)'!$A$4:$N$74</definedName>
    <definedName name="_xlnm._FilterDatabase" localSheetId="6" hidden="1">'BE B (7)'!$A$4:$U$53</definedName>
    <definedName name="_xlnm._FilterDatabase" localSheetId="8" hidden="1">'CA B (5)'!$A$4:$U$39</definedName>
    <definedName name="_xlnm._FilterDatabase" localSheetId="9" hidden="1">'IN A (6)'!$A$4:$V$49</definedName>
    <definedName name="_xlnm._FilterDatabase" localSheetId="10" hidden="1">'IN B (12)'!$A$4:$Z$88</definedName>
    <definedName name="_xlnm._FilterDatabase" localSheetId="7" hidden="1">'JR B (9)'!$A$4:$W$70</definedName>
    <definedName name="_xlnm._FilterDatabase" localSheetId="1" hidden="1">'NO B (8)'!$A$1:$V$35</definedName>
    <definedName name="_xlnm._FilterDatabase" localSheetId="2" hidden="1">'NO C (6)'!$A$1:$V$43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66" l="1"/>
  <c r="C3" i="44"/>
  <c r="C3" i="76"/>
  <c r="C3" i="61"/>
  <c r="C3" i="43"/>
  <c r="C3" i="73"/>
  <c r="C3" i="60"/>
  <c r="H31" i="72" l="1"/>
  <c r="F31" i="72"/>
  <c r="H30" i="72"/>
  <c r="F30" i="72"/>
  <c r="H29" i="72"/>
  <c r="F29" i="72"/>
  <c r="H28" i="72"/>
  <c r="F28" i="72"/>
  <c r="H27" i="72"/>
  <c r="F27" i="72"/>
  <c r="H26" i="72"/>
  <c r="F26" i="72"/>
  <c r="H25" i="72"/>
  <c r="F25" i="72"/>
  <c r="H24" i="72"/>
  <c r="F24" i="72"/>
  <c r="H23" i="72"/>
  <c r="F23" i="72"/>
  <c r="H22" i="72"/>
  <c r="F22" i="72"/>
  <c r="H21" i="72"/>
  <c r="F21" i="72"/>
  <c r="H20" i="72"/>
  <c r="F20" i="72"/>
  <c r="H19" i="72"/>
  <c r="F19" i="72"/>
  <c r="H18" i="72"/>
  <c r="F18" i="72"/>
  <c r="H17" i="72"/>
  <c r="F17" i="72"/>
  <c r="H16" i="72"/>
  <c r="F16" i="72"/>
  <c r="H15" i="72"/>
  <c r="F15" i="72"/>
  <c r="H14" i="72"/>
  <c r="F14" i="72"/>
  <c r="H13" i="72"/>
  <c r="F13" i="72"/>
  <c r="H12" i="72"/>
  <c r="F12" i="72"/>
  <c r="H11" i="72"/>
  <c r="F11" i="72"/>
  <c r="H10" i="72"/>
  <c r="F10" i="72"/>
  <c r="H9" i="72"/>
  <c r="F9" i="72"/>
  <c r="H8" i="72"/>
  <c r="F8" i="72"/>
  <c r="R7" i="72"/>
  <c r="H7" i="72"/>
  <c r="F7" i="72"/>
  <c r="R6" i="72"/>
  <c r="H6" i="72"/>
  <c r="F6" i="72"/>
  <c r="R5" i="72"/>
  <c r="H5" i="72"/>
  <c r="F5" i="72"/>
  <c r="R4" i="72"/>
  <c r="H4" i="72"/>
  <c r="F4" i="72"/>
  <c r="R3" i="72"/>
  <c r="H3" i="72"/>
  <c r="F3" i="72"/>
  <c r="R2" i="72"/>
  <c r="H2" i="72"/>
  <c r="F2" i="72"/>
  <c r="T4" i="72" l="1"/>
  <c r="T6" i="72"/>
  <c r="T3" i="72"/>
  <c r="T5" i="72"/>
  <c r="T7" i="72"/>
  <c r="S4" i="72"/>
  <c r="S2" i="72"/>
  <c r="T2" i="72"/>
  <c r="S6" i="72"/>
  <c r="U6" i="72" s="1"/>
  <c r="S3" i="72"/>
  <c r="S5" i="72"/>
  <c r="S7" i="72"/>
  <c r="U3" i="72" l="1"/>
  <c r="U4" i="72"/>
  <c r="U5" i="72"/>
  <c r="U7" i="72"/>
  <c r="U2" i="72"/>
  <c r="R75" i="71" l="1"/>
  <c r="Q75" i="71"/>
  <c r="P75" i="71"/>
  <c r="O75" i="71"/>
  <c r="N75" i="71"/>
  <c r="M75" i="71"/>
  <c r="L75" i="71"/>
  <c r="K75" i="71"/>
  <c r="J75" i="71"/>
  <c r="R74" i="71"/>
  <c r="Q74" i="71"/>
  <c r="P74" i="71"/>
  <c r="O74" i="71"/>
  <c r="N74" i="71"/>
  <c r="M74" i="71"/>
  <c r="L74" i="71"/>
  <c r="K74" i="71"/>
  <c r="J74" i="71"/>
  <c r="H46" i="71"/>
  <c r="F46" i="71"/>
  <c r="H45" i="71"/>
  <c r="F45" i="71"/>
  <c r="H44" i="71"/>
  <c r="F44" i="71"/>
  <c r="H43" i="71"/>
  <c r="F43" i="71"/>
  <c r="H42" i="71"/>
  <c r="F42" i="71"/>
  <c r="H41" i="71"/>
  <c r="F41" i="71"/>
  <c r="H40" i="71"/>
  <c r="F40" i="71"/>
  <c r="H39" i="71"/>
  <c r="F39" i="71"/>
  <c r="H38" i="71"/>
  <c r="F38" i="71"/>
  <c r="H37" i="71"/>
  <c r="F37" i="71"/>
  <c r="H36" i="71"/>
  <c r="F36" i="71"/>
  <c r="H35" i="71"/>
  <c r="F35" i="71"/>
  <c r="H34" i="71"/>
  <c r="F34" i="71"/>
  <c r="H33" i="71"/>
  <c r="F33" i="71"/>
  <c r="H32" i="71"/>
  <c r="F32" i="71"/>
  <c r="H31" i="71"/>
  <c r="F31" i="71"/>
  <c r="H30" i="71"/>
  <c r="F30" i="71"/>
  <c r="H29" i="71"/>
  <c r="F29" i="71"/>
  <c r="H28" i="71"/>
  <c r="F28" i="71"/>
  <c r="H27" i="71"/>
  <c r="F27" i="71"/>
  <c r="H26" i="71"/>
  <c r="F26" i="71"/>
  <c r="H25" i="71"/>
  <c r="F25" i="71"/>
  <c r="H24" i="71"/>
  <c r="F24" i="71"/>
  <c r="H23" i="71"/>
  <c r="F23" i="71"/>
  <c r="H22" i="71"/>
  <c r="F22" i="71"/>
  <c r="H21" i="71"/>
  <c r="F21" i="71"/>
  <c r="H20" i="71"/>
  <c r="F20" i="71"/>
  <c r="H19" i="71"/>
  <c r="F19" i="71"/>
  <c r="H18" i="71"/>
  <c r="F18" i="71"/>
  <c r="H17" i="71"/>
  <c r="F17" i="71"/>
  <c r="H16" i="71"/>
  <c r="F16" i="71"/>
  <c r="H15" i="71"/>
  <c r="F15" i="71"/>
  <c r="H14" i="71"/>
  <c r="F14" i="71"/>
  <c r="H13" i="71"/>
  <c r="F13" i="71"/>
  <c r="H12" i="71"/>
  <c r="F12" i="71"/>
  <c r="H11" i="71"/>
  <c r="F11" i="71"/>
  <c r="T10" i="71"/>
  <c r="H10" i="71"/>
  <c r="F10" i="71"/>
  <c r="T9" i="71"/>
  <c r="H9" i="71"/>
  <c r="F9" i="71"/>
  <c r="T8" i="71"/>
  <c r="H8" i="71"/>
  <c r="F8" i="71"/>
  <c r="T7" i="71"/>
  <c r="H7" i="71"/>
  <c r="F7" i="71"/>
  <c r="T6" i="71"/>
  <c r="H6" i="71"/>
  <c r="F6" i="71"/>
  <c r="T5" i="71"/>
  <c r="H5" i="71"/>
  <c r="F5" i="71"/>
  <c r="T4" i="71"/>
  <c r="H4" i="71"/>
  <c r="F4" i="71"/>
  <c r="T3" i="71"/>
  <c r="H3" i="71"/>
  <c r="F3" i="71"/>
  <c r="T2" i="71"/>
  <c r="H2" i="71"/>
  <c r="V9" i="71" s="1"/>
  <c r="F2" i="71"/>
  <c r="V7" i="71" l="1"/>
  <c r="U3" i="71"/>
  <c r="U2" i="71"/>
  <c r="V5" i="71"/>
  <c r="V3" i="71"/>
  <c r="U7" i="71"/>
  <c r="W7" i="71" s="1"/>
  <c r="U4" i="71"/>
  <c r="U9" i="71"/>
  <c r="W9" i="71" s="1"/>
  <c r="U10" i="71"/>
  <c r="U8" i="71"/>
  <c r="U5" i="71"/>
  <c r="U6" i="71"/>
  <c r="V2" i="71"/>
  <c r="V4" i="71"/>
  <c r="V6" i="71"/>
  <c r="V8" i="71"/>
  <c r="V10" i="71"/>
  <c r="W10" i="71" s="1"/>
  <c r="W2" i="71" l="1"/>
  <c r="W5" i="71"/>
  <c r="W3" i="71"/>
  <c r="W4" i="71"/>
  <c r="W8" i="71"/>
  <c r="W6" i="71"/>
  <c r="H41" i="56" l="1"/>
  <c r="F41" i="56"/>
  <c r="H40" i="56"/>
  <c r="F40" i="56"/>
  <c r="H39" i="56"/>
  <c r="F39" i="56"/>
  <c r="H38" i="56"/>
  <c r="F38" i="56"/>
  <c r="H37" i="56"/>
  <c r="F37" i="56"/>
  <c r="H36" i="56"/>
  <c r="F36" i="56"/>
  <c r="H35" i="56"/>
  <c r="F35" i="56"/>
  <c r="H34" i="56"/>
  <c r="F34" i="56"/>
  <c r="H33" i="56"/>
  <c r="F33" i="56"/>
  <c r="H32" i="56"/>
  <c r="F32" i="56"/>
  <c r="H31" i="56"/>
  <c r="F31" i="56"/>
  <c r="H30" i="56"/>
  <c r="F30" i="56"/>
  <c r="H29" i="56"/>
  <c r="F29" i="56"/>
  <c r="H28" i="56"/>
  <c r="F28" i="56"/>
  <c r="H27" i="56"/>
  <c r="F27" i="56"/>
  <c r="H26" i="56"/>
  <c r="F26" i="56"/>
  <c r="H25" i="56"/>
  <c r="F25" i="56"/>
  <c r="H24" i="56"/>
  <c r="F24" i="56"/>
  <c r="H23" i="56"/>
  <c r="F23" i="56"/>
  <c r="H22" i="56"/>
  <c r="F22" i="56"/>
  <c r="H21" i="56"/>
  <c r="F21" i="56"/>
  <c r="H20" i="56"/>
  <c r="F20" i="56"/>
  <c r="H19" i="56"/>
  <c r="F19" i="56"/>
  <c r="H18" i="56"/>
  <c r="F18" i="56"/>
  <c r="H17" i="56"/>
  <c r="F17" i="56"/>
  <c r="H16" i="56"/>
  <c r="F16" i="56"/>
  <c r="H15" i="56"/>
  <c r="F15" i="56"/>
  <c r="H14" i="56"/>
  <c r="F14" i="56"/>
  <c r="H13" i="56"/>
  <c r="F13" i="56"/>
  <c r="H12" i="56"/>
  <c r="F12" i="56"/>
  <c r="H11" i="56"/>
  <c r="F11" i="56"/>
  <c r="H10" i="56"/>
  <c r="F10" i="56"/>
  <c r="S9" i="56"/>
  <c r="H9" i="56"/>
  <c r="F9" i="56"/>
  <c r="S8" i="56"/>
  <c r="H8" i="56"/>
  <c r="F8" i="56"/>
  <c r="S7" i="56"/>
  <c r="H7" i="56"/>
  <c r="F7" i="56"/>
  <c r="S6" i="56"/>
  <c r="H6" i="56"/>
  <c r="F6" i="56"/>
  <c r="S5" i="56"/>
  <c r="H5" i="56"/>
  <c r="F5" i="56"/>
  <c r="S4" i="56"/>
  <c r="H4" i="56"/>
  <c r="F4" i="56"/>
  <c r="S3" i="56"/>
  <c r="H3" i="56"/>
  <c r="F3" i="56"/>
  <c r="S2" i="56"/>
  <c r="H2" i="56"/>
  <c r="F2" i="56"/>
  <c r="U3" i="56" l="1"/>
  <c r="U4" i="56"/>
  <c r="U7" i="56"/>
  <c r="U5" i="56"/>
  <c r="U8" i="56"/>
  <c r="U6" i="56"/>
  <c r="U9" i="56"/>
  <c r="T6" i="56"/>
  <c r="T4" i="56"/>
  <c r="T2" i="56"/>
  <c r="U2" i="56"/>
  <c r="T8" i="56"/>
  <c r="T3" i="56"/>
  <c r="T5" i="56"/>
  <c r="T7" i="56"/>
  <c r="V7" i="56" s="1"/>
  <c r="T9" i="56"/>
  <c r="V4" i="56" l="1"/>
  <c r="V3" i="56"/>
  <c r="V9" i="56"/>
  <c r="V5" i="56"/>
  <c r="V2" i="56"/>
  <c r="V6" i="56"/>
  <c r="V8" i="56"/>
</calcChain>
</file>

<file path=xl/sharedStrings.xml><?xml version="1.0" encoding="utf-8"?>
<sst xmlns="http://schemas.openxmlformats.org/spreadsheetml/2006/main" count="3292" uniqueCount="687">
  <si>
    <t>Cat</t>
  </si>
  <si>
    <t>Date</t>
  </si>
  <si>
    <t>Lieu</t>
  </si>
  <si>
    <t>Hrs</t>
  </si>
  <si>
    <t>éqp</t>
  </si>
  <si>
    <t>vs</t>
  </si>
  <si>
    <t>VDR</t>
  </si>
  <si>
    <t>ATB200</t>
  </si>
  <si>
    <t>ATB201</t>
  </si>
  <si>
    <t>ATB202</t>
  </si>
  <si>
    <t>ATB203</t>
  </si>
  <si>
    <t>ATB204</t>
  </si>
  <si>
    <t>ATB205</t>
  </si>
  <si>
    <t>ATB206</t>
  </si>
  <si>
    <t>ATB207</t>
  </si>
  <si>
    <t>ATB208</t>
  </si>
  <si>
    <t>ATB209</t>
  </si>
  <si>
    <t>ATB210</t>
  </si>
  <si>
    <t>ATB211</t>
  </si>
  <si>
    <t>ATB212</t>
  </si>
  <si>
    <t>ATB213</t>
  </si>
  <si>
    <t>ATB214</t>
  </si>
  <si>
    <t>ATB215</t>
  </si>
  <si>
    <t>ATB216</t>
  </si>
  <si>
    <t>ATB217</t>
  </si>
  <si>
    <t>ATB218</t>
  </si>
  <si>
    <t>ATB219</t>
  </si>
  <si>
    <t>ATB220</t>
  </si>
  <si>
    <t>ATB221</t>
  </si>
  <si>
    <t>ATB222</t>
  </si>
  <si>
    <t>ATB223</t>
  </si>
  <si>
    <t>ATB224</t>
  </si>
  <si>
    <t>ATB225</t>
  </si>
  <si>
    <t>ATB226</t>
  </si>
  <si>
    <t>ATB227</t>
  </si>
  <si>
    <t>ATB228</t>
  </si>
  <si>
    <t>ATB229</t>
  </si>
  <si>
    <t>ATB230</t>
  </si>
  <si>
    <t>ATB231</t>
  </si>
  <si>
    <t>ATB232</t>
  </si>
  <si>
    <t>ATB233</t>
  </si>
  <si>
    <t>ATB234</t>
  </si>
  <si>
    <t>BEB200</t>
  </si>
  <si>
    <t>BEB201</t>
  </si>
  <si>
    <t>BEB202</t>
  </si>
  <si>
    <t>BEB203</t>
  </si>
  <si>
    <t>BEB204</t>
  </si>
  <si>
    <t>BEB205</t>
  </si>
  <si>
    <t>BEB206</t>
  </si>
  <si>
    <t>BEB207</t>
  </si>
  <si>
    <t>BEB208</t>
  </si>
  <si>
    <t>BEB209</t>
  </si>
  <si>
    <t>BEB210</t>
  </si>
  <si>
    <t>BEB211</t>
  </si>
  <si>
    <t>BEB212</t>
  </si>
  <si>
    <t>BEB213</t>
  </si>
  <si>
    <t>BEB214</t>
  </si>
  <si>
    <t>BEB215</t>
  </si>
  <si>
    <t>BEB216</t>
  </si>
  <si>
    <t>BEB217</t>
  </si>
  <si>
    <t>BEB218</t>
  </si>
  <si>
    <t>BEB219</t>
  </si>
  <si>
    <t>BEB220</t>
  </si>
  <si>
    <t>BEB221</t>
  </si>
  <si>
    <t>BEB222</t>
  </si>
  <si>
    <t>BEB223</t>
  </si>
  <si>
    <t>BEB224</t>
  </si>
  <si>
    <t>BEB225</t>
  </si>
  <si>
    <t>BEB226</t>
  </si>
  <si>
    <t>BEB227</t>
  </si>
  <si>
    <t>BEB228</t>
  </si>
  <si>
    <t>BEB229</t>
  </si>
  <si>
    <t>CAB200</t>
  </si>
  <si>
    <t>CAB201</t>
  </si>
  <si>
    <t>CAB202</t>
  </si>
  <si>
    <t>CAB203</t>
  </si>
  <si>
    <t>CAB204</t>
  </si>
  <si>
    <t>CAB205</t>
  </si>
  <si>
    <t>CAB206</t>
  </si>
  <si>
    <t>CAB207</t>
  </si>
  <si>
    <t>CAB208</t>
  </si>
  <si>
    <t>CAB209</t>
  </si>
  <si>
    <t>CAB210</t>
  </si>
  <si>
    <t>CAB211</t>
  </si>
  <si>
    <t>CAB212</t>
  </si>
  <si>
    <t>CAB213</t>
  </si>
  <si>
    <t>CAB214</t>
  </si>
  <si>
    <t>CAB215</t>
  </si>
  <si>
    <t>CAB216</t>
  </si>
  <si>
    <t>CAB217</t>
  </si>
  <si>
    <t>CAB218</t>
  </si>
  <si>
    <t>CAB219</t>
  </si>
  <si>
    <t>CAB220</t>
  </si>
  <si>
    <t>CAB221</t>
  </si>
  <si>
    <t>CAB222</t>
  </si>
  <si>
    <t>CAB223</t>
  </si>
  <si>
    <t>CAB224</t>
  </si>
  <si>
    <t>CAB225</t>
  </si>
  <si>
    <t>CAB226</t>
  </si>
  <si>
    <t>CAB227</t>
  </si>
  <si>
    <t>CAB228</t>
  </si>
  <si>
    <t>CAB229</t>
  </si>
  <si>
    <t>CAB230</t>
  </si>
  <si>
    <t>CAB231</t>
  </si>
  <si>
    <t>CAB232</t>
  </si>
  <si>
    <t>CAB233</t>
  </si>
  <si>
    <t>CAB234</t>
  </si>
  <si>
    <t>R</t>
  </si>
  <si>
    <t>I</t>
  </si>
  <si>
    <t>SHY</t>
  </si>
  <si>
    <t>L</t>
  </si>
  <si>
    <t>V</t>
  </si>
  <si>
    <t>B</t>
  </si>
  <si>
    <t>B1</t>
  </si>
  <si>
    <t>B2</t>
  </si>
  <si>
    <t>STE-JULIE</t>
  </si>
  <si>
    <t>ROUSSILLON</t>
  </si>
  <si>
    <t>INTRÉPIDES</t>
  </si>
  <si>
    <t>BOUCHERVILLE</t>
  </si>
  <si>
    <t>ST-HUBERT</t>
  </si>
  <si>
    <t>BOUCHERVILLE 1</t>
  </si>
  <si>
    <t>LONGUEUIL</t>
  </si>
  <si>
    <t>BOUCHERVILLE 2</t>
  </si>
  <si>
    <t>ST-HYACINTHE</t>
  </si>
  <si>
    <t>BEB230</t>
  </si>
  <si>
    <t>BEB231</t>
  </si>
  <si>
    <t>BEB232</t>
  </si>
  <si>
    <t>BEB233</t>
  </si>
  <si>
    <t>BEB234</t>
  </si>
  <si>
    <t>BEB235</t>
  </si>
  <si>
    <t>STJ</t>
  </si>
  <si>
    <t>STH</t>
  </si>
  <si>
    <t>NOC300</t>
  </si>
  <si>
    <t>NOC301</t>
  </si>
  <si>
    <t>NOC302</t>
  </si>
  <si>
    <t>NOC303</t>
  </si>
  <si>
    <t>NOC304</t>
  </si>
  <si>
    <t>NOC305</t>
  </si>
  <si>
    <t>NOC306</t>
  </si>
  <si>
    <t>NOC307</t>
  </si>
  <si>
    <t>NOC308</t>
  </si>
  <si>
    <t>NOC309</t>
  </si>
  <si>
    <t>NOC310</t>
  </si>
  <si>
    <t>NOC311</t>
  </si>
  <si>
    <t>NOC312</t>
  </si>
  <si>
    <t>NOC313</t>
  </si>
  <si>
    <t>NOC314</t>
  </si>
  <si>
    <t>NOC315</t>
  </si>
  <si>
    <t>NOC316</t>
  </si>
  <si>
    <t>NOC317</t>
  </si>
  <si>
    <t>NOC318</t>
  </si>
  <si>
    <t>NOC319</t>
  </si>
  <si>
    <t>NOC320</t>
  </si>
  <si>
    <t>NOC321</t>
  </si>
  <si>
    <t>NOC322</t>
  </si>
  <si>
    <t>NOC323</t>
  </si>
  <si>
    <t>NOC324</t>
  </si>
  <si>
    <t>NOC325</t>
  </si>
  <si>
    <t>NOC326</t>
  </si>
  <si>
    <t>NOC327</t>
  </si>
  <si>
    <t>NOC328</t>
  </si>
  <si>
    <t>NOC329</t>
  </si>
  <si>
    <t>BEB236</t>
  </si>
  <si>
    <t>BEB237</t>
  </si>
  <si>
    <t>BEB238</t>
  </si>
  <si>
    <t>BEB239</t>
  </si>
  <si>
    <t>BEB240</t>
  </si>
  <si>
    <t>BEB241</t>
  </si>
  <si>
    <t>BEB242</t>
  </si>
  <si>
    <t>BEB243</t>
  </si>
  <si>
    <t>BEB244</t>
  </si>
  <si>
    <t>INA100</t>
  </si>
  <si>
    <t>INA101</t>
  </si>
  <si>
    <t>INA102</t>
  </si>
  <si>
    <t>INA103</t>
  </si>
  <si>
    <t>INA104</t>
  </si>
  <si>
    <t>INA105</t>
  </si>
  <si>
    <t>INA106</t>
  </si>
  <si>
    <t>INA107</t>
  </si>
  <si>
    <t>INA108</t>
  </si>
  <si>
    <t>INA109</t>
  </si>
  <si>
    <t>INA110</t>
  </si>
  <si>
    <t>INA111</t>
  </si>
  <si>
    <t>INA112</t>
  </si>
  <si>
    <t>INA113</t>
  </si>
  <si>
    <t>INA114</t>
  </si>
  <si>
    <t>INA115</t>
  </si>
  <si>
    <t>INA116</t>
  </si>
  <si>
    <t>INA117</t>
  </si>
  <si>
    <t>INA118</t>
  </si>
  <si>
    <t>INA119</t>
  </si>
  <si>
    <t>INA120</t>
  </si>
  <si>
    <t>INA121</t>
  </si>
  <si>
    <t>INA122</t>
  </si>
  <si>
    <t>INA123</t>
  </si>
  <si>
    <t>INA124</t>
  </si>
  <si>
    <t>INA125</t>
  </si>
  <si>
    <t>INA126</t>
  </si>
  <si>
    <t>INA127</t>
  </si>
  <si>
    <t>INA128</t>
  </si>
  <si>
    <t>INA129</t>
  </si>
  <si>
    <t>INA130</t>
  </si>
  <si>
    <t>INA131</t>
  </si>
  <si>
    <t>INA132</t>
  </si>
  <si>
    <t>INA133</t>
  </si>
  <si>
    <t>INA134</t>
  </si>
  <si>
    <t>INA135</t>
  </si>
  <si>
    <t>INA136</t>
  </si>
  <si>
    <t>INA137</t>
  </si>
  <si>
    <t>INA138</t>
  </si>
  <si>
    <t>INA139</t>
  </si>
  <si>
    <t>INA140</t>
  </si>
  <si>
    <t>INA141</t>
  </si>
  <si>
    <t>INA142</t>
  </si>
  <si>
    <t>INA143</t>
  </si>
  <si>
    <t>INA144</t>
  </si>
  <si>
    <t>NOVICE B</t>
  </si>
  <si>
    <t>NOVICE C</t>
  </si>
  <si>
    <t>ATOME B</t>
  </si>
  <si>
    <t>BENJAMINE B</t>
  </si>
  <si>
    <t>JUNIOR B</t>
  </si>
  <si>
    <t>CADETTE B</t>
  </si>
  <si>
    <t>LONGUEUIL 1</t>
  </si>
  <si>
    <t>LONGUEUIL 2</t>
  </si>
  <si>
    <t>BEB245</t>
  </si>
  <si>
    <t>BEB246</t>
  </si>
  <si>
    <t>BEB247</t>
  </si>
  <si>
    <t>BEB248</t>
  </si>
  <si>
    <t>STY</t>
  </si>
  <si>
    <t>BL</t>
  </si>
  <si>
    <t>G</t>
  </si>
  <si>
    <t>P</t>
  </si>
  <si>
    <t>MN</t>
  </si>
  <si>
    <t>CC</t>
  </si>
  <si>
    <t>NOVICE A</t>
  </si>
  <si>
    <t>NOA100</t>
  </si>
  <si>
    <t>NOA101</t>
  </si>
  <si>
    <t>NOA102</t>
  </si>
  <si>
    <t>NOA103</t>
  </si>
  <si>
    <t>NOA104</t>
  </si>
  <si>
    <t>NOA105</t>
  </si>
  <si>
    <t>NOA106</t>
  </si>
  <si>
    <t>NOA107</t>
  </si>
  <si>
    <t>NOA108</t>
  </si>
  <si>
    <t>NOA109</t>
  </si>
  <si>
    <t>NOA110</t>
  </si>
  <si>
    <t>NOA111</t>
  </si>
  <si>
    <t>NOA112</t>
  </si>
  <si>
    <t>NOA113</t>
  </si>
  <si>
    <t>NOA114</t>
  </si>
  <si>
    <t>NOA115</t>
  </si>
  <si>
    <t>NOA116</t>
  </si>
  <si>
    <t>NOA117</t>
  </si>
  <si>
    <t>NOA118</t>
  </si>
  <si>
    <t>NOA119</t>
  </si>
  <si>
    <t>NOA120</t>
  </si>
  <si>
    <t>NOA121</t>
  </si>
  <si>
    <t>NOA122</t>
  </si>
  <si>
    <t>NOA123</t>
  </si>
  <si>
    <t>NOA124</t>
  </si>
  <si>
    <t>NOA125</t>
  </si>
  <si>
    <t>NOA126</t>
  </si>
  <si>
    <t>NOA127</t>
  </si>
  <si>
    <t>R1</t>
  </si>
  <si>
    <t>R2</t>
  </si>
  <si>
    <t>NOB200</t>
  </si>
  <si>
    <t>NOB201</t>
  </si>
  <si>
    <t>NOB202</t>
  </si>
  <si>
    <t>NOB203</t>
  </si>
  <si>
    <t>NOB204</t>
  </si>
  <si>
    <t>NOB205</t>
  </si>
  <si>
    <t>NOB206</t>
  </si>
  <si>
    <t>NOB207</t>
  </si>
  <si>
    <t>NOB208</t>
  </si>
  <si>
    <t>NOB209</t>
  </si>
  <si>
    <t>NOB210</t>
  </si>
  <si>
    <t>NOB211</t>
  </si>
  <si>
    <t>NOB212</t>
  </si>
  <si>
    <t>NOB213</t>
  </si>
  <si>
    <t>NOB214</t>
  </si>
  <si>
    <t>NOB215</t>
  </si>
  <si>
    <t>NOB216</t>
  </si>
  <si>
    <t>NOB217</t>
  </si>
  <si>
    <t>NOB218</t>
  </si>
  <si>
    <t>NOB219</t>
  </si>
  <si>
    <t>NOB220</t>
  </si>
  <si>
    <t>NOB221</t>
  </si>
  <si>
    <t>NOB222</t>
  </si>
  <si>
    <t>NOB223</t>
  </si>
  <si>
    <t>NOB224</t>
  </si>
  <si>
    <t>NOB225</t>
  </si>
  <si>
    <t>NOB226</t>
  </si>
  <si>
    <t>NOB227</t>
  </si>
  <si>
    <t>NOB228</t>
  </si>
  <si>
    <t>NOB229</t>
  </si>
  <si>
    <t>NOB230</t>
  </si>
  <si>
    <t>NOB231</t>
  </si>
  <si>
    <t>NOB232</t>
  </si>
  <si>
    <t>NOB233</t>
  </si>
  <si>
    <t>NOB234</t>
  </si>
  <si>
    <t>NOB235</t>
  </si>
  <si>
    <t>NOB236</t>
  </si>
  <si>
    <t>NOB237</t>
  </si>
  <si>
    <t>NOB238</t>
  </si>
  <si>
    <t>NOB239</t>
  </si>
  <si>
    <t>ATOME A</t>
  </si>
  <si>
    <t>ATA100</t>
  </si>
  <si>
    <t>ATA101</t>
  </si>
  <si>
    <t>ATA102</t>
  </si>
  <si>
    <t>ATA103</t>
  </si>
  <si>
    <t>ATA104</t>
  </si>
  <si>
    <t>ATA105</t>
  </si>
  <si>
    <t>ATA106</t>
  </si>
  <si>
    <t>ATA107</t>
  </si>
  <si>
    <t>ATA108</t>
  </si>
  <si>
    <t>ATA109</t>
  </si>
  <si>
    <t>ATA110</t>
  </si>
  <si>
    <t>ATA111</t>
  </si>
  <si>
    <t>ATA112</t>
  </si>
  <si>
    <t>ATA113</t>
  </si>
  <si>
    <t>ATA114</t>
  </si>
  <si>
    <t>ATA115</t>
  </si>
  <si>
    <t>ATA116</t>
  </si>
  <si>
    <t>ATA117</t>
  </si>
  <si>
    <t>ATA118</t>
  </si>
  <si>
    <t>ATA119</t>
  </si>
  <si>
    <t>ATA120</t>
  </si>
  <si>
    <t>ATA121</t>
  </si>
  <si>
    <t>ATA122</t>
  </si>
  <si>
    <t>ATA123</t>
  </si>
  <si>
    <t>ATA124</t>
  </si>
  <si>
    <t>ATA125</t>
  </si>
  <si>
    <t>ATA126</t>
  </si>
  <si>
    <t>ATA127</t>
  </si>
  <si>
    <t>ATA128</t>
  </si>
  <si>
    <t>ATA129</t>
  </si>
  <si>
    <t>ATA130</t>
  </si>
  <si>
    <t>ATA131</t>
  </si>
  <si>
    <t>ATA132</t>
  </si>
  <si>
    <t>ATA133</t>
  </si>
  <si>
    <t>ATA134</t>
  </si>
  <si>
    <t>ATA135</t>
  </si>
  <si>
    <t>ATA136</t>
  </si>
  <si>
    <t>ATA137</t>
  </si>
  <si>
    <t>ATA138</t>
  </si>
  <si>
    <t>ATA139</t>
  </si>
  <si>
    <t>ATA140</t>
  </si>
  <si>
    <t>ATA141</t>
  </si>
  <si>
    <t>ATA142</t>
  </si>
  <si>
    <t>ATA143</t>
  </si>
  <si>
    <t>ATA144</t>
  </si>
  <si>
    <t>BROSSARD</t>
  </si>
  <si>
    <t>INB200</t>
  </si>
  <si>
    <t>INB201</t>
  </si>
  <si>
    <t>INB202</t>
  </si>
  <si>
    <t>INB203</t>
  </si>
  <si>
    <t>INB204</t>
  </si>
  <si>
    <t>INB205</t>
  </si>
  <si>
    <t>INB206</t>
  </si>
  <si>
    <t>INB207</t>
  </si>
  <si>
    <t>INB208</t>
  </si>
  <si>
    <t>INB209</t>
  </si>
  <si>
    <t>INB210</t>
  </si>
  <si>
    <t>INB211</t>
  </si>
  <si>
    <t>INB212</t>
  </si>
  <si>
    <t>INB213</t>
  </si>
  <si>
    <t>INB214</t>
  </si>
  <si>
    <t>INB215</t>
  </si>
  <si>
    <t>INB216</t>
  </si>
  <si>
    <t>INB217</t>
  </si>
  <si>
    <t>INB218</t>
  </si>
  <si>
    <t>INB219</t>
  </si>
  <si>
    <t>INB220</t>
  </si>
  <si>
    <t>INB221</t>
  </si>
  <si>
    <t>INB222</t>
  </si>
  <si>
    <t>INB223</t>
  </si>
  <si>
    <t>INB224</t>
  </si>
  <si>
    <t>INB225</t>
  </si>
  <si>
    <t>INB226</t>
  </si>
  <si>
    <t>INB227</t>
  </si>
  <si>
    <t>INB228</t>
  </si>
  <si>
    <t>INB229</t>
  </si>
  <si>
    <t>INB230</t>
  </si>
  <si>
    <t>INB231</t>
  </si>
  <si>
    <t>INB232</t>
  </si>
  <si>
    <t>INB233</t>
  </si>
  <si>
    <t>INB234</t>
  </si>
  <si>
    <t>INB235</t>
  </si>
  <si>
    <t>INB236</t>
  </si>
  <si>
    <t>INB237</t>
  </si>
  <si>
    <t>INB238</t>
  </si>
  <si>
    <t>INB239</t>
  </si>
  <si>
    <t>INB240</t>
  </si>
  <si>
    <t>INB241</t>
  </si>
  <si>
    <t>INB242</t>
  </si>
  <si>
    <t>INB243</t>
  </si>
  <si>
    <t>INB244</t>
  </si>
  <si>
    <t>INB245</t>
  </si>
  <si>
    <t>INB246</t>
  </si>
  <si>
    <t>INB247</t>
  </si>
  <si>
    <t>INB248</t>
  </si>
  <si>
    <t>INB249</t>
  </si>
  <si>
    <t>INB250</t>
  </si>
  <si>
    <t>INB251</t>
  </si>
  <si>
    <t>INB252</t>
  </si>
  <si>
    <t>INB253</t>
  </si>
  <si>
    <t>INB254</t>
  </si>
  <si>
    <t>INB255</t>
  </si>
  <si>
    <t>INB256</t>
  </si>
  <si>
    <t>INB257</t>
  </si>
  <si>
    <t>INB258</t>
  </si>
  <si>
    <t>INB259</t>
  </si>
  <si>
    <t>INB260</t>
  </si>
  <si>
    <t>INB261</t>
  </si>
  <si>
    <t>INB262</t>
  </si>
  <si>
    <t>INB263</t>
  </si>
  <si>
    <t>INB264</t>
  </si>
  <si>
    <t>INB265</t>
  </si>
  <si>
    <t>INB266</t>
  </si>
  <si>
    <t>INB267</t>
  </si>
  <si>
    <t>INB268</t>
  </si>
  <si>
    <t>INB269</t>
  </si>
  <si>
    <t>INB270</t>
  </si>
  <si>
    <t>INB271</t>
  </si>
  <si>
    <t>INB272</t>
  </si>
  <si>
    <t>INB273</t>
  </si>
  <si>
    <t>INB274</t>
  </si>
  <si>
    <t>INB275</t>
  </si>
  <si>
    <t>INB276</t>
  </si>
  <si>
    <t>STE-JULIE 1</t>
  </si>
  <si>
    <t>ATA145</t>
  </si>
  <si>
    <t>ATA146</t>
  </si>
  <si>
    <t>ATA147</t>
  </si>
  <si>
    <t>ATA148</t>
  </si>
  <si>
    <t>BROSSARD 1</t>
  </si>
  <si>
    <t>BROSSARD 2</t>
  </si>
  <si>
    <t>INTER A</t>
  </si>
  <si>
    <t>ROUSSILLON 1</t>
  </si>
  <si>
    <t>ROUSSILLON 2</t>
  </si>
  <si>
    <t>STE-MARIE</t>
  </si>
  <si>
    <t>E</t>
  </si>
  <si>
    <t>JRB200</t>
  </si>
  <si>
    <t>JRB201</t>
  </si>
  <si>
    <t>JRB202</t>
  </si>
  <si>
    <t>JRB203</t>
  </si>
  <si>
    <t>JRB204</t>
  </si>
  <si>
    <t>JRB205</t>
  </si>
  <si>
    <t>JRB206</t>
  </si>
  <si>
    <t>JRB207</t>
  </si>
  <si>
    <t>JRB208</t>
  </si>
  <si>
    <t>JRB209</t>
  </si>
  <si>
    <t>JRB210</t>
  </si>
  <si>
    <t>JRB211</t>
  </si>
  <si>
    <t>JRB212</t>
  </si>
  <si>
    <t>JRB213</t>
  </si>
  <si>
    <t>JRB214</t>
  </si>
  <si>
    <t>JRB215</t>
  </si>
  <si>
    <t>JRB216</t>
  </si>
  <si>
    <t>JRB217</t>
  </si>
  <si>
    <t>JRB218</t>
  </si>
  <si>
    <t>JRB219</t>
  </si>
  <si>
    <t>JRB220</t>
  </si>
  <si>
    <t>JRB221</t>
  </si>
  <si>
    <t>JRB222</t>
  </si>
  <si>
    <t>JRB223</t>
  </si>
  <si>
    <t>JRB224</t>
  </si>
  <si>
    <t>JRB225</t>
  </si>
  <si>
    <t>JRB226</t>
  </si>
  <si>
    <t>JRB227</t>
  </si>
  <si>
    <t>JRB228</t>
  </si>
  <si>
    <t>JRB229</t>
  </si>
  <si>
    <t>JRB230</t>
  </si>
  <si>
    <t>JRB231</t>
  </si>
  <si>
    <t>JRB232</t>
  </si>
  <si>
    <t>JRB233</t>
  </si>
  <si>
    <t>JRB234</t>
  </si>
  <si>
    <t>JRB235</t>
  </si>
  <si>
    <t>JRB236</t>
  </si>
  <si>
    <t>JRB237</t>
  </si>
  <si>
    <t>JRB238</t>
  </si>
  <si>
    <t>JRB239</t>
  </si>
  <si>
    <t>JRB240</t>
  </si>
  <si>
    <t>JRB241</t>
  </si>
  <si>
    <t>JRB242</t>
  </si>
  <si>
    <t>JRB243</t>
  </si>
  <si>
    <t>JRB244</t>
  </si>
  <si>
    <t>JRB245</t>
  </si>
  <si>
    <t>JRB246</t>
  </si>
  <si>
    <t>JRB247</t>
  </si>
  <si>
    <t>JRB248</t>
  </si>
  <si>
    <t>JRB249</t>
  </si>
  <si>
    <t>JRB250</t>
  </si>
  <si>
    <t>JRB251</t>
  </si>
  <si>
    <t>JRB252</t>
  </si>
  <si>
    <t>JRB253</t>
  </si>
  <si>
    <t>JRB254</t>
  </si>
  <si>
    <t>JRB255</t>
  </si>
  <si>
    <t>NOA128</t>
  </si>
  <si>
    <t>NOA129</t>
  </si>
  <si>
    <t>NOA130</t>
  </si>
  <si>
    <t>NOA131</t>
  </si>
  <si>
    <t>NOA132</t>
  </si>
  <si>
    <t>NOA133</t>
  </si>
  <si>
    <t>NOA134</t>
  </si>
  <si>
    <t>NOA135</t>
  </si>
  <si>
    <t>NOA136</t>
  </si>
  <si>
    <t>NOA137</t>
  </si>
  <si>
    <t>NOA138</t>
  </si>
  <si>
    <t>NOA139</t>
  </si>
  <si>
    <t>NOA140</t>
  </si>
  <si>
    <t>NOA141</t>
  </si>
  <si>
    <t>NOA142</t>
  </si>
  <si>
    <t>NOA143</t>
  </si>
  <si>
    <t>NOA144</t>
  </si>
  <si>
    <t>INBTRÉPIDES</t>
  </si>
  <si>
    <t>STE-JULIE 2</t>
  </si>
  <si>
    <t>STE-JULIE1</t>
  </si>
  <si>
    <t>ATA149</t>
  </si>
  <si>
    <t>ATA150</t>
  </si>
  <si>
    <t>ATA151</t>
  </si>
  <si>
    <t>ATA152</t>
  </si>
  <si>
    <t>ATA153</t>
  </si>
  <si>
    <t>ATA154</t>
  </si>
  <si>
    <t>ATA155</t>
  </si>
  <si>
    <t>INTER B</t>
  </si>
  <si>
    <t>STH1</t>
  </si>
  <si>
    <t>L1</t>
  </si>
  <si>
    <t>STH4</t>
  </si>
  <si>
    <t>STH3</t>
  </si>
  <si>
    <t>L2</t>
  </si>
  <si>
    <t>M</t>
  </si>
  <si>
    <t>INTRÉPIDES 1</t>
  </si>
  <si>
    <t>ROUSILLON</t>
  </si>
  <si>
    <t>INTRÉPIDES 2</t>
  </si>
  <si>
    <t>INB277</t>
  </si>
  <si>
    <t>INB278</t>
  </si>
  <si>
    <t>INB279</t>
  </si>
  <si>
    <t>INB280</t>
  </si>
  <si>
    <t>INB281</t>
  </si>
  <si>
    <t>INB282</t>
  </si>
  <si>
    <t>INB283</t>
  </si>
  <si>
    <t>ST-HUBERT 1</t>
  </si>
  <si>
    <t>ST-HUBERT 3</t>
  </si>
  <si>
    <t>ST-HUBERT 2</t>
  </si>
  <si>
    <t>BOUCHERVILLE A1</t>
  </si>
  <si>
    <t>BOUCHERVILLE A3</t>
  </si>
  <si>
    <t>BOUCHERVILLE A2</t>
  </si>
  <si>
    <t>JRB256</t>
  </si>
  <si>
    <t>JRB257</t>
  </si>
  <si>
    <t>JRB258</t>
  </si>
  <si>
    <t>JRB259</t>
  </si>
  <si>
    <t>JRB260</t>
  </si>
  <si>
    <t>JRB261</t>
  </si>
  <si>
    <t>JRB262</t>
  </si>
  <si>
    <t>DE LA CAPITAL</t>
  </si>
  <si>
    <t>O</t>
  </si>
  <si>
    <t>JRBP20</t>
  </si>
  <si>
    <t>JRBP21</t>
  </si>
  <si>
    <t>JRBP22</t>
  </si>
  <si>
    <t>ST-JULIE</t>
  </si>
  <si>
    <t>NE COMPTE PAS CLASSEMENT</t>
  </si>
  <si>
    <t>ATB235</t>
  </si>
  <si>
    <t>ATB236</t>
  </si>
  <si>
    <t>ATB237</t>
  </si>
  <si>
    <t>ATB238</t>
  </si>
  <si>
    <t>ATB239</t>
  </si>
  <si>
    <t>ATB240</t>
  </si>
  <si>
    <t>ATB241</t>
  </si>
  <si>
    <t>ATB242</t>
  </si>
  <si>
    <t>ATB243</t>
  </si>
  <si>
    <t>ATB244</t>
  </si>
  <si>
    <t>ATB245</t>
  </si>
  <si>
    <t>ATB246</t>
  </si>
  <si>
    <t>ATB247</t>
  </si>
  <si>
    <t>ATB248</t>
  </si>
  <si>
    <t>ATB249</t>
  </si>
  <si>
    <t>ATB250</t>
  </si>
  <si>
    <t>ATB251</t>
  </si>
  <si>
    <t>ATB252</t>
  </si>
  <si>
    <t>ATB253</t>
  </si>
  <si>
    <t>ATB254</t>
  </si>
  <si>
    <t>ATB255</t>
  </si>
  <si>
    <t>ATB256</t>
  </si>
  <si>
    <t>ATB257</t>
  </si>
  <si>
    <t>ATB258</t>
  </si>
  <si>
    <t>ATB259</t>
  </si>
  <si>
    <t>ATB260</t>
  </si>
  <si>
    <t>ATB261</t>
  </si>
  <si>
    <t>ATB262</t>
  </si>
  <si>
    <t>ATB263</t>
  </si>
  <si>
    <t>ATB264</t>
  </si>
  <si>
    <t>ATB265</t>
  </si>
  <si>
    <t>ATB266</t>
  </si>
  <si>
    <t>ATB267</t>
  </si>
  <si>
    <t>ATB268</t>
  </si>
  <si>
    <t>ATB269</t>
  </si>
  <si>
    <t>LIGUE RINGUETTE RIVE-SUD</t>
  </si>
  <si>
    <t>Mise a jour:</t>
  </si>
  <si>
    <t>Saison 2019-2020</t>
  </si>
  <si>
    <t>St-Basile</t>
  </si>
  <si>
    <t>9h00</t>
  </si>
  <si>
    <t>14h00</t>
  </si>
  <si>
    <t>Gilles-Chabot</t>
  </si>
  <si>
    <t>Ste-Julie - Bâtisseur</t>
  </si>
  <si>
    <t>14h30</t>
  </si>
  <si>
    <t>Beloeil</t>
  </si>
  <si>
    <t>12h00</t>
  </si>
  <si>
    <t>Isatis St-Hyacinthe</t>
  </si>
  <si>
    <t>17h15</t>
  </si>
  <si>
    <t>Ste-Julie - Hamelin</t>
  </si>
  <si>
    <t>18h10</t>
  </si>
  <si>
    <t>Delson</t>
  </si>
  <si>
    <t>17h00</t>
  </si>
  <si>
    <t>Olivier Ford</t>
  </si>
  <si>
    <t>15h10</t>
  </si>
  <si>
    <t>Sportplex Varennes</t>
  </si>
  <si>
    <t>14h15</t>
  </si>
  <si>
    <t>16h30</t>
  </si>
  <si>
    <t>15h00</t>
  </si>
  <si>
    <t>15h15</t>
  </si>
  <si>
    <t>18h30</t>
  </si>
  <si>
    <t>12h10</t>
  </si>
  <si>
    <t>13h00</t>
  </si>
  <si>
    <t>16h15</t>
  </si>
  <si>
    <t>St-Hilaire 1</t>
  </si>
  <si>
    <t>Michel-Normandin</t>
  </si>
  <si>
    <t>St-Bruno</t>
  </si>
  <si>
    <t>16h10</t>
  </si>
  <si>
    <t>12h30</t>
  </si>
  <si>
    <t>13h30</t>
  </si>
  <si>
    <t>10h00</t>
  </si>
  <si>
    <t>15h30</t>
  </si>
  <si>
    <t>17h10</t>
  </si>
  <si>
    <t>16h00</t>
  </si>
  <si>
    <t>18h00</t>
  </si>
  <si>
    <t>2Glaces Candiac</t>
  </si>
  <si>
    <t>9h15</t>
  </si>
  <si>
    <t>Ste-Julie - Letang</t>
  </si>
  <si>
    <t>18h50</t>
  </si>
  <si>
    <t>Sportium</t>
  </si>
  <si>
    <t>Isatis St-Constant</t>
  </si>
  <si>
    <t>11h30</t>
  </si>
  <si>
    <t>Émile-Bouchard</t>
  </si>
  <si>
    <t>Jacques-Cartier</t>
  </si>
  <si>
    <t>11h15</t>
  </si>
  <si>
    <t>St-Hilaire 2</t>
  </si>
  <si>
    <t>10h15</t>
  </si>
  <si>
    <t>17h30</t>
  </si>
  <si>
    <t>11h10</t>
  </si>
  <si>
    <t>13h10</t>
  </si>
  <si>
    <t>14h10</t>
  </si>
  <si>
    <t>14h45</t>
  </si>
  <si>
    <t>St-Julie - Batisseur</t>
  </si>
  <si>
    <t>Val Bélair</t>
  </si>
  <si>
    <t>Centre Caztel</t>
  </si>
  <si>
    <t>19h40</t>
  </si>
  <si>
    <t>11h00</t>
  </si>
  <si>
    <t xml:space="preserve">Clément Boulanger </t>
  </si>
  <si>
    <t>14h55</t>
  </si>
  <si>
    <t>18h15</t>
  </si>
  <si>
    <t>DE LA CAPITALE</t>
  </si>
  <si>
    <t>18h45</t>
  </si>
  <si>
    <t>19h00</t>
  </si>
  <si>
    <t>20h10</t>
  </si>
  <si>
    <t>19h30</t>
  </si>
  <si>
    <t>20h00</t>
  </si>
  <si>
    <t>20h30</t>
  </si>
  <si>
    <t>21h00</t>
  </si>
  <si>
    <t>20h50</t>
  </si>
  <si>
    <t>Complexe Bell</t>
  </si>
  <si>
    <t>19h50</t>
  </si>
  <si>
    <t>22h00</t>
  </si>
  <si>
    <t>21h30</t>
  </si>
  <si>
    <t>Cynthia Coull</t>
  </si>
  <si>
    <t>21h10</t>
  </si>
  <si>
    <t>Colisée Jean-Béliveau</t>
  </si>
  <si>
    <t>Michel Normandin</t>
  </si>
  <si>
    <t>hrs</t>
  </si>
  <si>
    <t>Révision</t>
  </si>
  <si>
    <t xml:space="preserve">Révision </t>
  </si>
  <si>
    <t>Partie pour le classement Provincial seulement</t>
  </si>
  <si>
    <t>(modification en rouge)</t>
  </si>
  <si>
    <t>2 Glaces Val Bélair</t>
  </si>
  <si>
    <t>St-Hialire 1</t>
  </si>
  <si>
    <t>St-Isidore</t>
  </si>
  <si>
    <t>19h15</t>
  </si>
  <si>
    <t>Révision: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</si>
</sst>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-* #,##0.00\ [$€-1]_-;_-* #,##0.00\ [$€-1]\-;_-* &quot;-&quot;??\ [$€-1]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CFFFF"/>
        <bgColor indexed="64"/>
      </patternFill>
    </fill>
    <fill>
      <patternFill patternType="solid">
        <fgColor rgb="FF33CC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1" borderId="24" applyNumberFormat="0" applyAlignment="0" applyProtection="0"/>
    <xf numFmtId="0" fontId="14" fillId="0" borderId="25" applyNumberFormat="0" applyFill="0" applyAlignment="0" applyProtection="0"/>
    <xf numFmtId="0" fontId="5" fillId="22" borderId="26" applyNumberFormat="0" applyFont="0" applyAlignment="0" applyProtection="0"/>
    <xf numFmtId="0" fontId="15" fillId="8" borderId="24" applyNumberFormat="0" applyAlignment="0" applyProtection="0"/>
    <xf numFmtId="165" fontId="5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21" borderId="2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0" borderId="29" applyNumberFormat="0" applyFill="0" applyAlignment="0" applyProtection="0"/>
    <xf numFmtId="0" fontId="24" fillId="0" borderId="3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31" applyNumberFormat="0" applyFill="0" applyAlignment="0" applyProtection="0"/>
    <xf numFmtId="0" fontId="26" fillId="24" borderId="32" applyNumberFormat="0" applyAlignment="0" applyProtection="0"/>
    <xf numFmtId="0" fontId="3" fillId="0" borderId="0"/>
    <xf numFmtId="0" fontId="1" fillId="0" borderId="0"/>
    <xf numFmtId="0" fontId="3" fillId="0" borderId="0"/>
    <xf numFmtId="0" fontId="3" fillId="22" borderId="26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" xfId="2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" fontId="6" fillId="0" borderId="1" xfId="0" applyNumberFormat="1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48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25" borderId="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48" applyFont="1" applyBorder="1" applyAlignment="1">
      <alignment horizontal="left"/>
    </xf>
    <xf numFmtId="0" fontId="29" fillId="0" borderId="21" xfId="0" applyFont="1" applyBorder="1" applyAlignment="1">
      <alignment horizontal="center"/>
    </xf>
    <xf numFmtId="14" fontId="4" fillId="26" borderId="19" xfId="0" applyNumberFormat="1" applyFont="1" applyFill="1" applyBorder="1" applyAlignment="1">
      <alignment horizontal="center"/>
    </xf>
    <xf numFmtId="0" fontId="4" fillId="26" borderId="40" xfId="0" applyFont="1" applyFill="1" applyBorder="1"/>
    <xf numFmtId="14" fontId="4" fillId="26" borderId="40" xfId="0" applyNumberFormat="1" applyFont="1" applyFill="1" applyBorder="1" applyAlignment="1">
      <alignment horizontal="center"/>
    </xf>
    <xf numFmtId="0" fontId="4" fillId="26" borderId="41" xfId="0" applyFont="1" applyFill="1" applyBorder="1"/>
    <xf numFmtId="0" fontId="4" fillId="0" borderId="0" xfId="0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14" fontId="3" fillId="25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0" xfId="48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9" fillId="0" borderId="0" xfId="48" applyFont="1" applyBorder="1" applyAlignment="1">
      <alignment horizontal="left"/>
    </xf>
    <xf numFmtId="14" fontId="33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14" fontId="33" fillId="0" borderId="4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3" fillId="0" borderId="0" xfId="0" applyFont="1"/>
    <xf numFmtId="14" fontId="33" fillId="0" borderId="1" xfId="0" applyNumberFormat="1" applyFont="1" applyBorder="1" applyAlignment="1">
      <alignment horizontal="center"/>
    </xf>
    <xf numFmtId="0" fontId="31" fillId="26" borderId="35" xfId="0" applyFont="1" applyFill="1" applyBorder="1" applyAlignment="1">
      <alignment horizontal="center"/>
    </xf>
    <xf numFmtId="0" fontId="31" fillId="26" borderId="37" xfId="0" applyFont="1" applyFill="1" applyBorder="1" applyAlignment="1">
      <alignment horizontal="center"/>
    </xf>
    <xf numFmtId="0" fontId="31" fillId="26" borderId="22" xfId="0" applyFont="1" applyFill="1" applyBorder="1" applyAlignment="1">
      <alignment horizontal="center"/>
    </xf>
    <xf numFmtId="0" fontId="32" fillId="26" borderId="38" xfId="0" applyFont="1" applyFill="1" applyBorder="1" applyAlignment="1">
      <alignment horizontal="center"/>
    </xf>
    <xf numFmtId="0" fontId="32" fillId="26" borderId="0" xfId="0" applyFont="1" applyFill="1" applyAlignment="1">
      <alignment horizontal="center"/>
    </xf>
    <xf numFmtId="0" fontId="32" fillId="26" borderId="39" xfId="0" applyFont="1" applyFill="1" applyBorder="1" applyAlignment="1">
      <alignment horizontal="center"/>
    </xf>
  </cellXfs>
  <cellStyles count="52">
    <cellStyle name="20 % - Accent1 2" xfId="3" xr:uid="{00000000-0005-0000-0000-000000000000}"/>
    <cellStyle name="20 % - Accent2 2" xfId="4" xr:uid="{00000000-0005-0000-0000-000001000000}"/>
    <cellStyle name="20 % - Accent3 2" xfId="5" xr:uid="{00000000-0005-0000-0000-000002000000}"/>
    <cellStyle name="20 % - Accent4 2" xfId="6" xr:uid="{00000000-0005-0000-0000-000003000000}"/>
    <cellStyle name="20 % - Accent5 2" xfId="7" xr:uid="{00000000-0005-0000-0000-000004000000}"/>
    <cellStyle name="20 % - Accent6 2" xfId="8" xr:uid="{00000000-0005-0000-0000-000005000000}"/>
    <cellStyle name="40 % - Accent1 2" xfId="9" xr:uid="{00000000-0005-0000-0000-000006000000}"/>
    <cellStyle name="40 % - Accent2 2" xfId="10" xr:uid="{00000000-0005-0000-0000-000007000000}"/>
    <cellStyle name="40 % - Accent3 2" xfId="11" xr:uid="{00000000-0005-0000-0000-000008000000}"/>
    <cellStyle name="40 % - Accent4 2" xfId="12" xr:uid="{00000000-0005-0000-0000-000009000000}"/>
    <cellStyle name="40 % - Accent5 2" xfId="13" xr:uid="{00000000-0005-0000-0000-00000A000000}"/>
    <cellStyle name="40 % - Accent6 2" xfId="14" xr:uid="{00000000-0005-0000-0000-00000B000000}"/>
    <cellStyle name="60 % - Accent1 2" xfId="15" xr:uid="{00000000-0005-0000-0000-00000C000000}"/>
    <cellStyle name="60 % - Accent2 2" xfId="16" xr:uid="{00000000-0005-0000-0000-00000D000000}"/>
    <cellStyle name="60 % - Accent3 2" xfId="17" xr:uid="{00000000-0005-0000-0000-00000E000000}"/>
    <cellStyle name="60 % - Accent4 2" xfId="18" xr:uid="{00000000-0005-0000-0000-00000F000000}"/>
    <cellStyle name="60 % - Accent5 2" xfId="19" xr:uid="{00000000-0005-0000-0000-000010000000}"/>
    <cellStyle name="60 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vertissement 2" xfId="27" xr:uid="{00000000-0005-0000-0000-000018000000}"/>
    <cellStyle name="Calcul 2" xfId="28" xr:uid="{00000000-0005-0000-0000-000019000000}"/>
    <cellStyle name="Cellule liée 2" xfId="29" xr:uid="{00000000-0005-0000-0000-00001A000000}"/>
    <cellStyle name="Commentaire 2" xfId="30" xr:uid="{00000000-0005-0000-0000-00001B000000}"/>
    <cellStyle name="Commentaire 2 2" xfId="49" xr:uid="{00000000-0005-0000-0000-00001C000000}"/>
    <cellStyle name="Entrée 2" xfId="31" xr:uid="{00000000-0005-0000-0000-00001D000000}"/>
    <cellStyle name="Euro" xfId="32" xr:uid="{00000000-0005-0000-0000-00001E000000}"/>
    <cellStyle name="Euro 2" xfId="50" xr:uid="{00000000-0005-0000-0000-00001F000000}"/>
    <cellStyle name="Insatisfaisant 2" xfId="33" xr:uid="{00000000-0005-0000-0000-000020000000}"/>
    <cellStyle name="Neutre 2" xfId="34" xr:uid="{00000000-0005-0000-0000-000021000000}"/>
    <cellStyle name="Normal" xfId="0" builtinId="0"/>
    <cellStyle name="Normal 2" xfId="35" xr:uid="{00000000-0005-0000-0000-000023000000}"/>
    <cellStyle name="Normal 2 2" xfId="51" xr:uid="{00000000-0005-0000-0000-000024000000}"/>
    <cellStyle name="Normal 3" xfId="2" xr:uid="{00000000-0005-0000-0000-000025000000}"/>
    <cellStyle name="Normal 3 2" xfId="48" xr:uid="{00000000-0005-0000-0000-000026000000}"/>
    <cellStyle name="Normal 4" xfId="46" xr:uid="{00000000-0005-0000-0000-000027000000}"/>
    <cellStyle name="Normal 5" xfId="1" xr:uid="{00000000-0005-0000-0000-000028000000}"/>
    <cellStyle name="Normal 5 2" xfId="47" xr:uid="{00000000-0005-0000-0000-000029000000}"/>
    <cellStyle name="Satisfaisant 2" xfId="36" xr:uid="{00000000-0005-0000-0000-00002A000000}"/>
    <cellStyle name="Sortie 2" xfId="37" xr:uid="{00000000-0005-0000-0000-00002B000000}"/>
    <cellStyle name="Texte explicatif 2" xfId="38" xr:uid="{00000000-0005-0000-0000-00002C000000}"/>
    <cellStyle name="Titre 2" xfId="39" xr:uid="{00000000-0005-0000-0000-00002D000000}"/>
    <cellStyle name="Titre 1 2" xfId="40" xr:uid="{00000000-0005-0000-0000-00002E000000}"/>
    <cellStyle name="Titre 2 2" xfId="41" xr:uid="{00000000-0005-0000-0000-00002F000000}"/>
    <cellStyle name="Titre 3 2" xfId="42" xr:uid="{00000000-0005-0000-0000-000030000000}"/>
    <cellStyle name="Titre 4 2" xfId="43" xr:uid="{00000000-0005-0000-0000-000031000000}"/>
    <cellStyle name="Total 2" xfId="44" xr:uid="{00000000-0005-0000-0000-000032000000}"/>
    <cellStyle name="Vérification 2" xfId="45" xr:uid="{00000000-0005-0000-0000-000033000000}"/>
  </cellStyles>
  <dxfs count="0"/>
  <tableStyles count="0" defaultTableStyle="TableStyleMedium9" defaultPivotStyle="PivotStyleLight16"/>
  <colors>
    <mruColors>
      <color rgb="FFFFFF99"/>
      <color rgb="FFCCFFFF"/>
      <color rgb="FFFF00FF"/>
      <color rgb="FF0000FF"/>
      <color rgb="FFB2B2B2"/>
      <color rgb="FF99FFCC"/>
      <color rgb="FFCCCCFF"/>
      <color rgb="FF9999FF"/>
      <color rgb="FF33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127"/>
  <sheetViews>
    <sheetView workbookViewId="0">
      <selection activeCell="F7" sqref="F7"/>
    </sheetView>
  </sheetViews>
  <sheetFormatPr baseColWidth="10" defaultColWidth="11.42578125" defaultRowHeight="12.75" x14ac:dyDescent="0.2"/>
  <cols>
    <col min="1" max="1" width="20.5703125" style="1" customWidth="1"/>
    <col min="2" max="2" width="9" style="1" customWidth="1"/>
    <col min="3" max="3" width="10" style="4" customWidth="1"/>
    <col min="4" max="4" width="17.85546875" style="1" customWidth="1"/>
    <col min="5" max="5" width="8.7109375" style="1" customWidth="1"/>
    <col min="6" max="6" width="22.140625" style="1" customWidth="1"/>
    <col min="7" max="7" width="4.7109375" style="76" customWidth="1"/>
    <col min="8" max="8" width="23" style="1" customWidth="1"/>
    <col min="9" max="9" width="3.85546875" style="1" customWidth="1"/>
    <col min="10" max="18" width="4.7109375" style="1" hidden="1" customWidth="1"/>
    <col min="19" max="19" width="2.7109375" style="1" customWidth="1"/>
    <col min="20" max="20" width="18.42578125" style="1" customWidth="1"/>
    <col min="21" max="21" width="8.140625" style="1" customWidth="1"/>
    <col min="22" max="22" width="5.5703125" style="1" customWidth="1"/>
    <col min="23" max="23" width="8.85546875" style="1" customWidth="1"/>
    <col min="24" max="16384" width="11.42578125" style="1"/>
  </cols>
  <sheetData>
    <row r="1" spans="1:23" ht="15.75" customHeight="1" thickBot="1" x14ac:dyDescent="0.25">
      <c r="A1" s="70" t="s">
        <v>234</v>
      </c>
      <c r="B1" s="67" t="s">
        <v>0</v>
      </c>
      <c r="C1" s="68" t="s">
        <v>1</v>
      </c>
      <c r="D1" s="67" t="s">
        <v>2</v>
      </c>
      <c r="E1" s="67" t="s">
        <v>3</v>
      </c>
      <c r="F1" s="67" t="s">
        <v>4</v>
      </c>
      <c r="G1" s="69"/>
      <c r="H1" s="67" t="s">
        <v>4</v>
      </c>
      <c r="J1" s="63" t="s">
        <v>111</v>
      </c>
      <c r="K1" s="64" t="s">
        <v>112</v>
      </c>
      <c r="L1" s="64" t="s">
        <v>110</v>
      </c>
      <c r="M1" s="64" t="s">
        <v>108</v>
      </c>
      <c r="N1" s="64" t="s">
        <v>107</v>
      </c>
      <c r="O1" s="64" t="s">
        <v>229</v>
      </c>
      <c r="P1" s="41" t="s">
        <v>230</v>
      </c>
      <c r="Q1" s="41" t="s">
        <v>231</v>
      </c>
      <c r="R1" s="65" t="s">
        <v>232</v>
      </c>
    </row>
    <row r="2" spans="1:23" ht="15.75" customHeight="1" x14ac:dyDescent="0.2">
      <c r="A2" s="76" t="s">
        <v>120</v>
      </c>
      <c r="B2" s="79" t="s">
        <v>235</v>
      </c>
      <c r="C2" s="42"/>
      <c r="D2" s="79"/>
      <c r="E2" s="79"/>
      <c r="F2" s="79" t="str">
        <f t="shared" ref="F2:F9" si="0">A2</f>
        <v>BOUCHERVILLE 1</v>
      </c>
      <c r="G2" s="79" t="s">
        <v>5</v>
      </c>
      <c r="H2" s="79" t="str">
        <f t="shared" ref="H2:H9" si="1">A3</f>
        <v>ROUSSILLON</v>
      </c>
      <c r="J2" s="19">
        <v>1</v>
      </c>
      <c r="K2" s="10">
        <v>1</v>
      </c>
      <c r="L2" s="10"/>
      <c r="M2" s="10"/>
      <c r="N2" s="10"/>
      <c r="O2" s="10"/>
      <c r="P2" s="29"/>
      <c r="Q2" s="29"/>
      <c r="R2" s="20"/>
      <c r="S2" s="66"/>
      <c r="T2" s="74" t="str">
        <f>A2</f>
        <v>BOUCHERVILLE 1</v>
      </c>
      <c r="U2" s="71">
        <f>COUNTIF($F$2:$F$73,$T2)</f>
        <v>5</v>
      </c>
      <c r="V2" s="71">
        <f>COUNTIF($H$2:$H$73,$T2)</f>
        <v>5</v>
      </c>
      <c r="W2" s="77">
        <f>SUM(U2:V2)</f>
        <v>10</v>
      </c>
    </row>
    <row r="3" spans="1:23" ht="15.75" customHeight="1" x14ac:dyDescent="0.2">
      <c r="A3" s="76" t="s">
        <v>116</v>
      </c>
      <c r="B3" s="79" t="s">
        <v>236</v>
      </c>
      <c r="C3" s="42"/>
      <c r="D3" s="79"/>
      <c r="E3" s="79"/>
      <c r="F3" s="79" t="str">
        <f t="shared" si="0"/>
        <v>ROUSSILLON</v>
      </c>
      <c r="G3" s="79" t="s">
        <v>5</v>
      </c>
      <c r="H3" s="79" t="str">
        <f t="shared" si="1"/>
        <v>BOUCHERVILLE 2</v>
      </c>
      <c r="J3" s="61"/>
      <c r="K3" s="74">
        <v>1</v>
      </c>
      <c r="L3" s="74">
        <v>1</v>
      </c>
      <c r="M3" s="74"/>
      <c r="N3" s="74"/>
      <c r="O3" s="74"/>
      <c r="P3" s="30"/>
      <c r="Q3" s="30"/>
      <c r="R3" s="62"/>
      <c r="S3" s="75"/>
      <c r="T3" s="74" t="str">
        <f t="shared" ref="T3:T10" si="2">A3</f>
        <v>ROUSSILLON</v>
      </c>
      <c r="U3" s="71">
        <f t="shared" ref="U3:U10" si="3">COUNTIF($F$2:$F$73,$T3)</f>
        <v>5</v>
      </c>
      <c r="V3" s="71">
        <f t="shared" ref="V3:V10" si="4">COUNTIF($H$2:$H$73,$T3)</f>
        <v>5</v>
      </c>
      <c r="W3" s="77">
        <f t="shared" ref="W3:W10" si="5">SUM(U3:V3)</f>
        <v>10</v>
      </c>
    </row>
    <row r="4" spans="1:23" ht="15.75" customHeight="1" x14ac:dyDescent="0.2">
      <c r="A4" s="76" t="s">
        <v>122</v>
      </c>
      <c r="B4" s="79" t="s">
        <v>237</v>
      </c>
      <c r="C4" s="42"/>
      <c r="D4" s="79"/>
      <c r="E4" s="79"/>
      <c r="F4" s="79" t="str">
        <f t="shared" si="0"/>
        <v>BOUCHERVILLE 2</v>
      </c>
      <c r="G4" s="79" t="s">
        <v>5</v>
      </c>
      <c r="H4" s="79" t="str">
        <f t="shared" si="1"/>
        <v>INTRÉPIDES</v>
      </c>
      <c r="J4" s="61"/>
      <c r="K4" s="74"/>
      <c r="L4" s="74">
        <v>1</v>
      </c>
      <c r="M4" s="74">
        <v>1</v>
      </c>
      <c r="N4" s="74"/>
      <c r="O4" s="74"/>
      <c r="P4" s="30"/>
      <c r="Q4" s="30"/>
      <c r="R4" s="62"/>
      <c r="S4" s="75"/>
      <c r="T4" s="74" t="str">
        <f t="shared" si="2"/>
        <v>BOUCHERVILLE 2</v>
      </c>
      <c r="U4" s="71">
        <f t="shared" si="3"/>
        <v>5</v>
      </c>
      <c r="V4" s="71">
        <f t="shared" si="4"/>
        <v>5</v>
      </c>
      <c r="W4" s="77">
        <f t="shared" si="5"/>
        <v>10</v>
      </c>
    </row>
    <row r="5" spans="1:23" ht="15.75" customHeight="1" x14ac:dyDescent="0.2">
      <c r="A5" s="76" t="s">
        <v>117</v>
      </c>
      <c r="B5" s="79" t="s">
        <v>238</v>
      </c>
      <c r="C5" s="43"/>
      <c r="D5" s="54"/>
      <c r="E5" s="54"/>
      <c r="F5" s="79" t="str">
        <f t="shared" si="0"/>
        <v>INTRÉPIDES</v>
      </c>
      <c r="G5" s="79" t="s">
        <v>5</v>
      </c>
      <c r="H5" s="79" t="str">
        <f t="shared" si="1"/>
        <v>LONGUEUIL</v>
      </c>
      <c r="J5" s="61"/>
      <c r="K5" s="74"/>
      <c r="L5" s="74"/>
      <c r="M5" s="74">
        <v>1</v>
      </c>
      <c r="N5" s="74">
        <v>1</v>
      </c>
      <c r="O5" s="74"/>
      <c r="P5" s="30"/>
      <c r="Q5" s="30"/>
      <c r="R5" s="62"/>
      <c r="S5" s="75"/>
      <c r="T5" s="74" t="str">
        <f t="shared" si="2"/>
        <v>INTRÉPIDES</v>
      </c>
      <c r="U5" s="71">
        <f t="shared" si="3"/>
        <v>5</v>
      </c>
      <c r="V5" s="71">
        <f t="shared" si="4"/>
        <v>5</v>
      </c>
      <c r="W5" s="77">
        <f t="shared" si="5"/>
        <v>10</v>
      </c>
    </row>
    <row r="6" spans="1:23" ht="15.75" customHeight="1" x14ac:dyDescent="0.2">
      <c r="A6" s="76" t="s">
        <v>121</v>
      </c>
      <c r="B6" s="79" t="s">
        <v>239</v>
      </c>
      <c r="C6" s="42"/>
      <c r="D6" s="79"/>
      <c r="E6" s="79"/>
      <c r="F6" s="79" t="str">
        <f t="shared" si="0"/>
        <v>LONGUEUIL</v>
      </c>
      <c r="G6" s="79" t="s">
        <v>5</v>
      </c>
      <c r="H6" s="79" t="str">
        <f t="shared" si="1"/>
        <v>STE-JULIE</v>
      </c>
      <c r="J6" s="61"/>
      <c r="K6" s="74"/>
      <c r="L6" s="74"/>
      <c r="M6" s="74"/>
      <c r="N6" s="74">
        <v>1</v>
      </c>
      <c r="O6" s="74">
        <v>1</v>
      </c>
      <c r="P6" s="30"/>
      <c r="Q6" s="30"/>
      <c r="R6" s="62"/>
      <c r="S6" s="75"/>
      <c r="T6" s="74" t="str">
        <f t="shared" si="2"/>
        <v>LONGUEUIL</v>
      </c>
      <c r="U6" s="71">
        <f t="shared" si="3"/>
        <v>5</v>
      </c>
      <c r="V6" s="71">
        <f t="shared" si="4"/>
        <v>5</v>
      </c>
      <c r="W6" s="77">
        <f t="shared" si="5"/>
        <v>10</v>
      </c>
    </row>
    <row r="7" spans="1:23" ht="15.75" customHeight="1" x14ac:dyDescent="0.2">
      <c r="A7" s="76" t="s">
        <v>115</v>
      </c>
      <c r="B7" s="79" t="s">
        <v>240</v>
      </c>
      <c r="C7" s="42"/>
      <c r="D7" s="79"/>
      <c r="E7" s="79"/>
      <c r="F7" s="79" t="str">
        <f t="shared" si="0"/>
        <v>STE-JULIE</v>
      </c>
      <c r="G7" s="79" t="s">
        <v>5</v>
      </c>
      <c r="H7" s="79" t="str">
        <f t="shared" si="1"/>
        <v>ST-HUBERT</v>
      </c>
      <c r="J7" s="61"/>
      <c r="K7" s="74"/>
      <c r="L7" s="74"/>
      <c r="M7" s="74"/>
      <c r="N7" s="74"/>
      <c r="O7" s="74">
        <v>1</v>
      </c>
      <c r="P7" s="30">
        <v>1</v>
      </c>
      <c r="Q7" s="30"/>
      <c r="R7" s="62"/>
      <c r="S7" s="75"/>
      <c r="T7" s="74" t="str">
        <f t="shared" si="2"/>
        <v>STE-JULIE</v>
      </c>
      <c r="U7" s="71">
        <f t="shared" si="3"/>
        <v>5</v>
      </c>
      <c r="V7" s="71">
        <f t="shared" si="4"/>
        <v>5</v>
      </c>
      <c r="W7" s="77">
        <f t="shared" si="5"/>
        <v>10</v>
      </c>
    </row>
    <row r="8" spans="1:23" ht="15.75" customHeight="1" x14ac:dyDescent="0.2">
      <c r="A8" s="76" t="s">
        <v>119</v>
      </c>
      <c r="B8" s="79" t="s">
        <v>241</v>
      </c>
      <c r="C8" s="43"/>
      <c r="D8" s="54"/>
      <c r="E8" s="54"/>
      <c r="F8" s="79" t="str">
        <f t="shared" si="0"/>
        <v>ST-HUBERT</v>
      </c>
      <c r="G8" s="79" t="s">
        <v>5</v>
      </c>
      <c r="H8" s="79" t="str">
        <f t="shared" si="1"/>
        <v>ST-HYACINTHE</v>
      </c>
      <c r="J8" s="61"/>
      <c r="K8" s="74"/>
      <c r="L8" s="74"/>
      <c r="M8" s="74"/>
      <c r="N8" s="74"/>
      <c r="O8" s="74"/>
      <c r="P8" s="30">
        <v>1</v>
      </c>
      <c r="Q8" s="30">
        <v>1</v>
      </c>
      <c r="R8" s="62"/>
      <c r="S8" s="75"/>
      <c r="T8" s="74" t="str">
        <f t="shared" si="2"/>
        <v>ST-HUBERT</v>
      </c>
      <c r="U8" s="71">
        <f t="shared" si="3"/>
        <v>5</v>
      </c>
      <c r="V8" s="71">
        <f t="shared" si="4"/>
        <v>5</v>
      </c>
      <c r="W8" s="77">
        <f t="shared" si="5"/>
        <v>10</v>
      </c>
    </row>
    <row r="9" spans="1:23" ht="15.75" customHeight="1" x14ac:dyDescent="0.2">
      <c r="A9" s="76" t="s">
        <v>123</v>
      </c>
      <c r="B9" s="79" t="s">
        <v>242</v>
      </c>
      <c r="C9" s="43"/>
      <c r="D9" s="54"/>
      <c r="E9" s="54"/>
      <c r="F9" s="79" t="str">
        <f t="shared" si="0"/>
        <v>ST-HYACINTHE</v>
      </c>
      <c r="G9" s="79" t="s">
        <v>5</v>
      </c>
      <c r="H9" s="79" t="str">
        <f t="shared" si="1"/>
        <v>VDR</v>
      </c>
      <c r="J9" s="61"/>
      <c r="K9" s="74"/>
      <c r="L9" s="74"/>
      <c r="M9" s="74"/>
      <c r="N9" s="74"/>
      <c r="O9" s="74"/>
      <c r="P9" s="30"/>
      <c r="Q9" s="30">
        <v>1</v>
      </c>
      <c r="R9" s="62">
        <v>1</v>
      </c>
      <c r="S9" s="75"/>
      <c r="T9" s="74" t="str">
        <f t="shared" si="2"/>
        <v>ST-HYACINTHE</v>
      </c>
      <c r="U9" s="71">
        <f t="shared" si="3"/>
        <v>5</v>
      </c>
      <c r="V9" s="71">
        <f t="shared" si="4"/>
        <v>5</v>
      </c>
      <c r="W9" s="77">
        <f t="shared" si="5"/>
        <v>10</v>
      </c>
    </row>
    <row r="10" spans="1:23" ht="15.75" customHeight="1" x14ac:dyDescent="0.2">
      <c r="A10" s="76" t="s">
        <v>6</v>
      </c>
      <c r="B10" s="79" t="s">
        <v>243</v>
      </c>
      <c r="C10" s="43"/>
      <c r="D10" s="54"/>
      <c r="E10" s="54"/>
      <c r="F10" s="79" t="str">
        <f>A10</f>
        <v>VDR</v>
      </c>
      <c r="G10" s="79" t="s">
        <v>5</v>
      </c>
      <c r="H10" s="79" t="str">
        <f>A2</f>
        <v>BOUCHERVILLE 1</v>
      </c>
      <c r="J10" s="61">
        <v>1</v>
      </c>
      <c r="K10" s="74"/>
      <c r="L10" s="74"/>
      <c r="M10" s="74"/>
      <c r="N10" s="74"/>
      <c r="O10" s="74"/>
      <c r="P10" s="30"/>
      <c r="Q10" s="30"/>
      <c r="R10" s="62">
        <v>1</v>
      </c>
      <c r="S10" s="75"/>
      <c r="T10" s="74" t="str">
        <f t="shared" si="2"/>
        <v>VDR</v>
      </c>
      <c r="U10" s="71">
        <f t="shared" si="3"/>
        <v>5</v>
      </c>
      <c r="V10" s="71">
        <f t="shared" si="4"/>
        <v>5</v>
      </c>
      <c r="W10" s="77">
        <f t="shared" si="5"/>
        <v>10</v>
      </c>
    </row>
    <row r="11" spans="1:23" ht="15.75" customHeight="1" x14ac:dyDescent="0.2">
      <c r="B11" s="79" t="s">
        <v>244</v>
      </c>
      <c r="C11" s="78"/>
      <c r="D11" s="79"/>
      <c r="E11" s="79"/>
      <c r="F11" s="79" t="str">
        <f t="shared" ref="F11:F18" si="6">+A2</f>
        <v>BOUCHERVILLE 1</v>
      </c>
      <c r="G11" s="79" t="s">
        <v>5</v>
      </c>
      <c r="H11" s="79" t="str">
        <f>A4</f>
        <v>BOUCHERVILLE 2</v>
      </c>
      <c r="J11" s="61">
        <v>1</v>
      </c>
      <c r="K11" s="74"/>
      <c r="L11" s="74">
        <v>1</v>
      </c>
      <c r="M11" s="74"/>
      <c r="N11" s="74"/>
      <c r="O11" s="74"/>
      <c r="P11" s="30"/>
      <c r="Q11" s="30"/>
      <c r="R11" s="62"/>
      <c r="S11" s="75"/>
    </row>
    <row r="12" spans="1:23" ht="15.75" customHeight="1" x14ac:dyDescent="0.2">
      <c r="B12" s="79" t="s">
        <v>245</v>
      </c>
      <c r="C12" s="78"/>
      <c r="D12" s="79"/>
      <c r="E12" s="79"/>
      <c r="F12" s="79" t="str">
        <f t="shared" si="6"/>
        <v>ROUSSILLON</v>
      </c>
      <c r="G12" s="79" t="s">
        <v>5</v>
      </c>
      <c r="H12" s="79" t="str">
        <f t="shared" ref="H12:H17" si="7">A5</f>
        <v>INTRÉPIDES</v>
      </c>
      <c r="J12" s="61"/>
      <c r="K12" s="74">
        <v>1</v>
      </c>
      <c r="L12" s="74"/>
      <c r="M12" s="74">
        <v>1</v>
      </c>
      <c r="N12" s="74"/>
      <c r="O12" s="74"/>
      <c r="P12" s="30"/>
      <c r="Q12" s="30"/>
      <c r="R12" s="62"/>
      <c r="S12" s="75"/>
    </row>
    <row r="13" spans="1:23" ht="15.75" customHeight="1" x14ac:dyDescent="0.2">
      <c r="B13" s="79" t="s">
        <v>246</v>
      </c>
      <c r="C13" s="78"/>
      <c r="D13" s="79"/>
      <c r="E13" s="79"/>
      <c r="F13" s="79" t="str">
        <f t="shared" si="6"/>
        <v>BOUCHERVILLE 2</v>
      </c>
      <c r="G13" s="79" t="s">
        <v>5</v>
      </c>
      <c r="H13" s="79" t="str">
        <f t="shared" si="7"/>
        <v>LONGUEUIL</v>
      </c>
      <c r="J13" s="61"/>
      <c r="K13" s="74"/>
      <c r="L13" s="74">
        <v>1</v>
      </c>
      <c r="M13" s="74"/>
      <c r="N13" s="74">
        <v>1</v>
      </c>
      <c r="O13" s="74"/>
      <c r="P13" s="30"/>
      <c r="Q13" s="30"/>
      <c r="R13" s="62"/>
      <c r="S13" s="75"/>
    </row>
    <row r="14" spans="1:23" ht="15.75" customHeight="1" x14ac:dyDescent="0.2">
      <c r="B14" s="79" t="s">
        <v>247</v>
      </c>
      <c r="C14" s="78"/>
      <c r="D14" s="79"/>
      <c r="E14" s="79"/>
      <c r="F14" s="79" t="str">
        <f t="shared" si="6"/>
        <v>INTRÉPIDES</v>
      </c>
      <c r="G14" s="79" t="s">
        <v>5</v>
      </c>
      <c r="H14" s="79" t="str">
        <f t="shared" si="7"/>
        <v>STE-JULIE</v>
      </c>
      <c r="J14" s="61"/>
      <c r="K14" s="74"/>
      <c r="L14" s="74"/>
      <c r="M14" s="74">
        <v>1</v>
      </c>
      <c r="N14" s="74"/>
      <c r="O14" s="74">
        <v>1</v>
      </c>
      <c r="P14" s="30"/>
      <c r="Q14" s="30"/>
      <c r="R14" s="62"/>
      <c r="S14" s="75"/>
    </row>
    <row r="15" spans="1:23" ht="15.75" customHeight="1" x14ac:dyDescent="0.2">
      <c r="B15" s="79" t="s">
        <v>248</v>
      </c>
      <c r="C15" s="78"/>
      <c r="D15" s="79"/>
      <c r="E15" s="79"/>
      <c r="F15" s="79" t="str">
        <f t="shared" si="6"/>
        <v>LONGUEUIL</v>
      </c>
      <c r="G15" s="79" t="s">
        <v>5</v>
      </c>
      <c r="H15" s="79" t="str">
        <f t="shared" si="7"/>
        <v>ST-HUBERT</v>
      </c>
      <c r="J15" s="61"/>
      <c r="K15" s="74"/>
      <c r="L15" s="74"/>
      <c r="M15" s="74"/>
      <c r="N15" s="74">
        <v>1</v>
      </c>
      <c r="O15" s="74"/>
      <c r="P15" s="30">
        <v>1</v>
      </c>
      <c r="Q15" s="30"/>
      <c r="R15" s="62"/>
      <c r="S15" s="75"/>
    </row>
    <row r="16" spans="1:23" ht="15.75" customHeight="1" x14ac:dyDescent="0.2">
      <c r="B16" s="79" t="s">
        <v>249</v>
      </c>
      <c r="C16" s="78"/>
      <c r="D16" s="79"/>
      <c r="E16" s="79"/>
      <c r="F16" s="79" t="str">
        <f t="shared" si="6"/>
        <v>STE-JULIE</v>
      </c>
      <c r="G16" s="79" t="s">
        <v>5</v>
      </c>
      <c r="H16" s="79" t="str">
        <f t="shared" si="7"/>
        <v>ST-HYACINTHE</v>
      </c>
      <c r="J16" s="61"/>
      <c r="K16" s="74"/>
      <c r="L16" s="74"/>
      <c r="M16" s="74"/>
      <c r="N16" s="74"/>
      <c r="O16" s="74">
        <v>1</v>
      </c>
      <c r="P16" s="30"/>
      <c r="Q16" s="30">
        <v>1</v>
      </c>
      <c r="R16" s="62"/>
      <c r="S16" s="75"/>
    </row>
    <row r="17" spans="2:19" ht="15.75" customHeight="1" x14ac:dyDescent="0.2">
      <c r="B17" s="79" t="s">
        <v>250</v>
      </c>
      <c r="C17" s="53"/>
      <c r="D17" s="54"/>
      <c r="E17" s="54"/>
      <c r="F17" s="79" t="str">
        <f t="shared" si="6"/>
        <v>ST-HUBERT</v>
      </c>
      <c r="G17" s="79" t="s">
        <v>5</v>
      </c>
      <c r="H17" s="79" t="str">
        <f t="shared" si="7"/>
        <v>VDR</v>
      </c>
      <c r="J17" s="61"/>
      <c r="K17" s="74"/>
      <c r="L17" s="74"/>
      <c r="M17" s="74"/>
      <c r="N17" s="74"/>
      <c r="O17" s="74"/>
      <c r="P17" s="30">
        <v>1</v>
      </c>
      <c r="Q17" s="30"/>
      <c r="R17" s="62">
        <v>1</v>
      </c>
      <c r="S17" s="75"/>
    </row>
    <row r="18" spans="2:19" ht="15.75" customHeight="1" x14ac:dyDescent="0.2">
      <c r="B18" s="79" t="s">
        <v>251</v>
      </c>
      <c r="C18" s="53"/>
      <c r="D18" s="54"/>
      <c r="E18" s="54"/>
      <c r="F18" s="79" t="str">
        <f t="shared" si="6"/>
        <v>ST-HYACINTHE</v>
      </c>
      <c r="G18" s="79" t="s">
        <v>5</v>
      </c>
      <c r="H18" s="79" t="str">
        <f>A2</f>
        <v>BOUCHERVILLE 1</v>
      </c>
      <c r="J18" s="61">
        <v>1</v>
      </c>
      <c r="K18" s="74"/>
      <c r="L18" s="74"/>
      <c r="M18" s="74"/>
      <c r="N18" s="74"/>
      <c r="O18" s="74"/>
      <c r="P18" s="30"/>
      <c r="Q18" s="30">
        <v>1</v>
      </c>
      <c r="R18" s="62"/>
      <c r="S18" s="75"/>
    </row>
    <row r="19" spans="2:19" ht="15.75" customHeight="1" x14ac:dyDescent="0.2">
      <c r="B19" s="79" t="s">
        <v>252</v>
      </c>
      <c r="C19" s="53"/>
      <c r="D19" s="54"/>
      <c r="E19" s="54"/>
      <c r="F19" s="79" t="str">
        <f>+A10</f>
        <v>VDR</v>
      </c>
      <c r="G19" s="79" t="s">
        <v>5</v>
      </c>
      <c r="H19" s="79" t="str">
        <f>A3</f>
        <v>ROUSSILLON</v>
      </c>
      <c r="J19" s="61"/>
      <c r="K19" s="74">
        <v>1</v>
      </c>
      <c r="L19" s="74"/>
      <c r="M19" s="74"/>
      <c r="N19" s="74"/>
      <c r="O19" s="74"/>
      <c r="P19" s="30"/>
      <c r="Q19" s="30"/>
      <c r="R19" s="62">
        <v>1</v>
      </c>
      <c r="S19" s="75"/>
    </row>
    <row r="20" spans="2:19" ht="15.75" customHeight="1" x14ac:dyDescent="0.2">
      <c r="B20" s="79" t="s">
        <v>253</v>
      </c>
      <c r="C20" s="78"/>
      <c r="D20" s="79"/>
      <c r="E20" s="79"/>
      <c r="F20" s="79" t="str">
        <f t="shared" ref="F20:F27" si="8">A2</f>
        <v>BOUCHERVILLE 1</v>
      </c>
      <c r="G20" s="79" t="s">
        <v>5</v>
      </c>
      <c r="H20" s="79" t="str">
        <f t="shared" ref="H20:H25" si="9">A5</f>
        <v>INTRÉPIDES</v>
      </c>
      <c r="J20" s="61">
        <v>1</v>
      </c>
      <c r="K20" s="74"/>
      <c r="L20" s="74"/>
      <c r="M20" s="74">
        <v>1</v>
      </c>
      <c r="N20" s="74"/>
      <c r="O20" s="74"/>
      <c r="P20" s="30"/>
      <c r="Q20" s="30"/>
      <c r="R20" s="62"/>
      <c r="S20" s="75"/>
    </row>
    <row r="21" spans="2:19" ht="15.75" customHeight="1" x14ac:dyDescent="0.2">
      <c r="B21" s="79" t="s">
        <v>254</v>
      </c>
      <c r="C21" s="78"/>
      <c r="D21" s="79"/>
      <c r="E21" s="79"/>
      <c r="F21" s="79" t="str">
        <f t="shared" si="8"/>
        <v>ROUSSILLON</v>
      </c>
      <c r="G21" s="79" t="s">
        <v>5</v>
      </c>
      <c r="H21" s="79" t="str">
        <f t="shared" si="9"/>
        <v>LONGUEUIL</v>
      </c>
      <c r="J21" s="61"/>
      <c r="K21" s="74">
        <v>1</v>
      </c>
      <c r="L21" s="74"/>
      <c r="M21" s="74"/>
      <c r="N21" s="74">
        <v>1</v>
      </c>
      <c r="O21" s="74"/>
      <c r="P21" s="30"/>
      <c r="Q21" s="30"/>
      <c r="R21" s="62"/>
      <c r="S21" s="75"/>
    </row>
    <row r="22" spans="2:19" ht="15.75" customHeight="1" x14ac:dyDescent="0.2">
      <c r="B22" s="79" t="s">
        <v>255</v>
      </c>
      <c r="C22" s="78"/>
      <c r="D22" s="79"/>
      <c r="E22" s="79"/>
      <c r="F22" s="79" t="str">
        <f t="shared" si="8"/>
        <v>BOUCHERVILLE 2</v>
      </c>
      <c r="G22" s="79" t="s">
        <v>5</v>
      </c>
      <c r="H22" s="79" t="str">
        <f t="shared" si="9"/>
        <v>STE-JULIE</v>
      </c>
      <c r="J22" s="61"/>
      <c r="K22" s="74"/>
      <c r="L22" s="74">
        <v>1</v>
      </c>
      <c r="M22" s="74"/>
      <c r="N22" s="74"/>
      <c r="O22" s="74">
        <v>1</v>
      </c>
      <c r="P22" s="30"/>
      <c r="Q22" s="30"/>
      <c r="R22" s="62"/>
      <c r="S22" s="75"/>
    </row>
    <row r="23" spans="2:19" ht="15.75" customHeight="1" x14ac:dyDescent="0.2">
      <c r="B23" s="79" t="s">
        <v>256</v>
      </c>
      <c r="C23" s="78"/>
      <c r="D23" s="79"/>
      <c r="E23" s="79"/>
      <c r="F23" s="79" t="str">
        <f t="shared" si="8"/>
        <v>INTRÉPIDES</v>
      </c>
      <c r="G23" s="79" t="s">
        <v>5</v>
      </c>
      <c r="H23" s="79" t="str">
        <f t="shared" si="9"/>
        <v>ST-HUBERT</v>
      </c>
      <c r="J23" s="61"/>
      <c r="K23" s="74"/>
      <c r="L23" s="74"/>
      <c r="M23" s="74">
        <v>1</v>
      </c>
      <c r="N23" s="74"/>
      <c r="O23" s="74"/>
      <c r="P23" s="30">
        <v>1</v>
      </c>
      <c r="Q23" s="30"/>
      <c r="R23" s="62"/>
      <c r="S23" s="75"/>
    </row>
    <row r="24" spans="2:19" ht="15.75" customHeight="1" x14ac:dyDescent="0.2">
      <c r="B24" s="79" t="s">
        <v>257</v>
      </c>
      <c r="C24" s="78"/>
      <c r="D24" s="79"/>
      <c r="E24" s="79"/>
      <c r="F24" s="79" t="str">
        <f t="shared" si="8"/>
        <v>LONGUEUIL</v>
      </c>
      <c r="G24" s="79" t="s">
        <v>5</v>
      </c>
      <c r="H24" s="79" t="str">
        <f t="shared" si="9"/>
        <v>ST-HYACINTHE</v>
      </c>
      <c r="J24" s="61"/>
      <c r="K24" s="74"/>
      <c r="L24" s="74"/>
      <c r="M24" s="74"/>
      <c r="N24" s="74">
        <v>1</v>
      </c>
      <c r="O24" s="74"/>
      <c r="P24" s="30"/>
      <c r="Q24" s="30">
        <v>1</v>
      </c>
      <c r="R24" s="62"/>
      <c r="S24" s="75"/>
    </row>
    <row r="25" spans="2:19" ht="15.75" customHeight="1" x14ac:dyDescent="0.2">
      <c r="B25" s="79" t="s">
        <v>258</v>
      </c>
      <c r="C25" s="78"/>
      <c r="D25" s="79"/>
      <c r="E25" s="79"/>
      <c r="F25" s="79" t="str">
        <f t="shared" si="8"/>
        <v>STE-JULIE</v>
      </c>
      <c r="G25" s="79" t="s">
        <v>5</v>
      </c>
      <c r="H25" s="79" t="str">
        <f t="shared" si="9"/>
        <v>VDR</v>
      </c>
      <c r="J25" s="61"/>
      <c r="K25" s="74"/>
      <c r="L25" s="74"/>
      <c r="M25" s="74"/>
      <c r="N25" s="74"/>
      <c r="O25" s="74">
        <v>1</v>
      </c>
      <c r="P25" s="30"/>
      <c r="Q25" s="30"/>
      <c r="R25" s="62">
        <v>1</v>
      </c>
      <c r="S25" s="75"/>
    </row>
    <row r="26" spans="2:19" ht="15.75" customHeight="1" x14ac:dyDescent="0.2">
      <c r="B26" s="79" t="s">
        <v>259</v>
      </c>
      <c r="C26" s="53"/>
      <c r="D26" s="54"/>
      <c r="E26" s="54"/>
      <c r="F26" s="79" t="str">
        <f t="shared" si="8"/>
        <v>ST-HUBERT</v>
      </c>
      <c r="G26" s="79" t="s">
        <v>5</v>
      </c>
      <c r="H26" s="79" t="str">
        <f>A2</f>
        <v>BOUCHERVILLE 1</v>
      </c>
      <c r="J26" s="61">
        <v>1</v>
      </c>
      <c r="K26" s="74"/>
      <c r="L26" s="74"/>
      <c r="M26" s="74"/>
      <c r="N26" s="74"/>
      <c r="O26" s="74"/>
      <c r="P26" s="30">
        <v>1</v>
      </c>
      <c r="Q26" s="30"/>
      <c r="R26" s="62"/>
      <c r="S26" s="75"/>
    </row>
    <row r="27" spans="2:19" ht="15.75" customHeight="1" x14ac:dyDescent="0.2">
      <c r="B27" s="79" t="s">
        <v>260</v>
      </c>
      <c r="C27" s="53"/>
      <c r="D27" s="54"/>
      <c r="E27" s="54"/>
      <c r="F27" s="79" t="str">
        <f t="shared" si="8"/>
        <v>ST-HYACINTHE</v>
      </c>
      <c r="G27" s="79" t="s">
        <v>5</v>
      </c>
      <c r="H27" s="79" t="str">
        <f>A3</f>
        <v>ROUSSILLON</v>
      </c>
      <c r="J27" s="61"/>
      <c r="K27" s="74">
        <v>1</v>
      </c>
      <c r="L27" s="74"/>
      <c r="M27" s="74"/>
      <c r="N27" s="74"/>
      <c r="O27" s="74"/>
      <c r="P27" s="30"/>
      <c r="Q27" s="30">
        <v>1</v>
      </c>
      <c r="R27" s="62"/>
      <c r="S27" s="75"/>
    </row>
    <row r="28" spans="2:19" ht="15.75" customHeight="1" x14ac:dyDescent="0.2">
      <c r="B28" s="79" t="s">
        <v>261</v>
      </c>
      <c r="C28" s="53"/>
      <c r="D28" s="54"/>
      <c r="E28" s="54"/>
      <c r="F28" s="79" t="str">
        <f>A10</f>
        <v>VDR</v>
      </c>
      <c r="G28" s="79" t="s">
        <v>5</v>
      </c>
      <c r="H28" s="79" t="str">
        <f>A4</f>
        <v>BOUCHERVILLE 2</v>
      </c>
      <c r="J28" s="61"/>
      <c r="K28" s="74"/>
      <c r="L28" s="74">
        <v>1</v>
      </c>
      <c r="M28" s="74"/>
      <c r="N28" s="74"/>
      <c r="O28" s="74"/>
      <c r="P28" s="30"/>
      <c r="Q28" s="30"/>
      <c r="R28" s="62">
        <v>1</v>
      </c>
      <c r="S28" s="75"/>
    </row>
    <row r="29" spans="2:19" ht="15.75" customHeight="1" x14ac:dyDescent="0.2">
      <c r="B29" s="79" t="s">
        <v>262</v>
      </c>
      <c r="C29" s="44"/>
      <c r="D29" s="72"/>
      <c r="E29" s="72"/>
      <c r="F29" s="79" t="str">
        <f t="shared" ref="F29:F36" si="10">A2</f>
        <v>BOUCHERVILLE 1</v>
      </c>
      <c r="G29" s="79" t="s">
        <v>5</v>
      </c>
      <c r="H29" s="79" t="str">
        <f>A6</f>
        <v>LONGUEUIL</v>
      </c>
      <c r="J29" s="61">
        <v>1</v>
      </c>
      <c r="K29" s="74"/>
      <c r="L29" s="74"/>
      <c r="M29" s="74"/>
      <c r="N29" s="74">
        <v>1</v>
      </c>
      <c r="O29" s="74"/>
      <c r="P29" s="30"/>
      <c r="Q29" s="30"/>
      <c r="R29" s="62"/>
      <c r="S29" s="75"/>
    </row>
    <row r="30" spans="2:19" ht="15.75" customHeight="1" x14ac:dyDescent="0.2">
      <c r="B30" s="79" t="s">
        <v>497</v>
      </c>
      <c r="C30" s="44"/>
      <c r="D30" s="72"/>
      <c r="E30" s="72"/>
      <c r="F30" s="79" t="str">
        <f t="shared" si="10"/>
        <v>ROUSSILLON</v>
      </c>
      <c r="G30" s="79" t="s">
        <v>5</v>
      </c>
      <c r="H30" s="79" t="str">
        <f>A7</f>
        <v>STE-JULIE</v>
      </c>
      <c r="J30" s="61"/>
      <c r="K30" s="74">
        <v>1</v>
      </c>
      <c r="L30" s="74"/>
      <c r="M30" s="74"/>
      <c r="N30" s="74"/>
      <c r="O30" s="74">
        <v>1</v>
      </c>
      <c r="P30" s="30"/>
      <c r="Q30" s="30"/>
      <c r="R30" s="62"/>
      <c r="S30" s="75"/>
    </row>
    <row r="31" spans="2:19" ht="15.75" customHeight="1" x14ac:dyDescent="0.2">
      <c r="B31" s="79" t="s">
        <v>498</v>
      </c>
      <c r="C31" s="44"/>
      <c r="D31" s="72"/>
      <c r="E31" s="72"/>
      <c r="F31" s="79" t="str">
        <f t="shared" si="10"/>
        <v>BOUCHERVILLE 2</v>
      </c>
      <c r="G31" s="79" t="s">
        <v>5</v>
      </c>
      <c r="H31" s="79" t="str">
        <f>A8</f>
        <v>ST-HUBERT</v>
      </c>
      <c r="J31" s="61"/>
      <c r="K31" s="74"/>
      <c r="L31" s="74">
        <v>1</v>
      </c>
      <c r="M31" s="74"/>
      <c r="N31" s="74"/>
      <c r="O31" s="74"/>
      <c r="P31" s="30">
        <v>1</v>
      </c>
      <c r="Q31" s="30"/>
      <c r="R31" s="62"/>
      <c r="S31" s="75"/>
    </row>
    <row r="32" spans="2:19" ht="15.75" customHeight="1" x14ac:dyDescent="0.2">
      <c r="B32" s="79" t="s">
        <v>499</v>
      </c>
      <c r="C32" s="44"/>
      <c r="D32" s="72"/>
      <c r="E32" s="72"/>
      <c r="F32" s="79" t="str">
        <f t="shared" si="10"/>
        <v>INTRÉPIDES</v>
      </c>
      <c r="G32" s="79" t="s">
        <v>5</v>
      </c>
      <c r="H32" s="79" t="str">
        <f>A9</f>
        <v>ST-HYACINTHE</v>
      </c>
      <c r="J32" s="61"/>
      <c r="K32" s="74"/>
      <c r="L32" s="74"/>
      <c r="M32" s="74">
        <v>1</v>
      </c>
      <c r="N32" s="74"/>
      <c r="O32" s="74"/>
      <c r="P32" s="30"/>
      <c r="Q32" s="30">
        <v>1</v>
      </c>
      <c r="R32" s="62"/>
      <c r="S32" s="75"/>
    </row>
    <row r="33" spans="2:19" ht="15.75" customHeight="1" x14ac:dyDescent="0.2">
      <c r="B33" s="79" t="s">
        <v>500</v>
      </c>
      <c r="C33" s="44"/>
      <c r="D33" s="72"/>
      <c r="E33" s="72"/>
      <c r="F33" s="79" t="str">
        <f t="shared" si="10"/>
        <v>LONGUEUIL</v>
      </c>
      <c r="G33" s="79" t="s">
        <v>5</v>
      </c>
      <c r="H33" s="79" t="str">
        <f>A10</f>
        <v>VDR</v>
      </c>
      <c r="J33" s="61"/>
      <c r="K33" s="74"/>
      <c r="L33" s="74"/>
      <c r="M33" s="74"/>
      <c r="N33" s="74">
        <v>1</v>
      </c>
      <c r="O33" s="74"/>
      <c r="P33" s="30"/>
      <c r="Q33" s="30"/>
      <c r="R33" s="62">
        <v>1</v>
      </c>
      <c r="S33" s="75"/>
    </row>
    <row r="34" spans="2:19" s="73" customFormat="1" ht="15.75" customHeight="1" x14ac:dyDescent="0.2">
      <c r="B34" s="79" t="s">
        <v>501</v>
      </c>
      <c r="C34" s="44"/>
      <c r="D34" s="72"/>
      <c r="E34" s="72"/>
      <c r="F34" s="79" t="str">
        <f t="shared" si="10"/>
        <v>STE-JULIE</v>
      </c>
      <c r="G34" s="79" t="s">
        <v>5</v>
      </c>
      <c r="H34" s="79" t="str">
        <f>A2</f>
        <v>BOUCHERVILLE 1</v>
      </c>
      <c r="I34" s="1"/>
      <c r="J34" s="61">
        <v>1</v>
      </c>
      <c r="K34" s="74"/>
      <c r="L34" s="74"/>
      <c r="M34" s="74"/>
      <c r="N34" s="74"/>
      <c r="O34" s="74">
        <v>1</v>
      </c>
      <c r="P34" s="30"/>
      <c r="Q34" s="30"/>
      <c r="R34" s="62"/>
      <c r="S34" s="9"/>
    </row>
    <row r="35" spans="2:19" s="73" customFormat="1" ht="15.75" customHeight="1" x14ac:dyDescent="0.2">
      <c r="B35" s="79" t="s">
        <v>502</v>
      </c>
      <c r="C35" s="44"/>
      <c r="D35" s="72"/>
      <c r="E35" s="72"/>
      <c r="F35" s="79" t="str">
        <f t="shared" si="10"/>
        <v>ST-HUBERT</v>
      </c>
      <c r="G35" s="79" t="s">
        <v>5</v>
      </c>
      <c r="H35" s="79" t="str">
        <f>A3</f>
        <v>ROUSSILLON</v>
      </c>
      <c r="I35" s="1"/>
      <c r="J35" s="61"/>
      <c r="K35" s="74">
        <v>1</v>
      </c>
      <c r="L35" s="74"/>
      <c r="M35" s="74"/>
      <c r="N35" s="74"/>
      <c r="O35" s="74"/>
      <c r="P35" s="30">
        <v>1</v>
      </c>
      <c r="Q35" s="30"/>
      <c r="R35" s="62"/>
    </row>
    <row r="36" spans="2:19" s="73" customFormat="1" ht="15.75" customHeight="1" x14ac:dyDescent="0.2">
      <c r="B36" s="79" t="s">
        <v>503</v>
      </c>
      <c r="C36" s="44"/>
      <c r="D36" s="72"/>
      <c r="E36" s="72"/>
      <c r="F36" s="79" t="str">
        <f t="shared" si="10"/>
        <v>ST-HYACINTHE</v>
      </c>
      <c r="G36" s="79" t="s">
        <v>5</v>
      </c>
      <c r="H36" s="79" t="str">
        <f>A4</f>
        <v>BOUCHERVILLE 2</v>
      </c>
      <c r="I36" s="1"/>
      <c r="J36" s="61"/>
      <c r="K36" s="74"/>
      <c r="L36" s="74">
        <v>1</v>
      </c>
      <c r="M36" s="74"/>
      <c r="N36" s="74"/>
      <c r="O36" s="74"/>
      <c r="P36" s="30"/>
      <c r="Q36" s="30">
        <v>1</v>
      </c>
      <c r="R36" s="62"/>
    </row>
    <row r="37" spans="2:19" s="73" customFormat="1" ht="15.75" customHeight="1" x14ac:dyDescent="0.2">
      <c r="B37" s="79" t="s">
        <v>504</v>
      </c>
      <c r="C37" s="44"/>
      <c r="D37" s="72"/>
      <c r="E37" s="72"/>
      <c r="F37" s="79" t="str">
        <f>A10</f>
        <v>VDR</v>
      </c>
      <c r="G37" s="79" t="s">
        <v>5</v>
      </c>
      <c r="H37" s="79" t="str">
        <f>A5</f>
        <v>INTRÉPIDES</v>
      </c>
      <c r="I37" s="1"/>
      <c r="J37" s="61"/>
      <c r="K37" s="74"/>
      <c r="L37" s="74"/>
      <c r="M37" s="74">
        <v>1</v>
      </c>
      <c r="N37" s="74"/>
      <c r="O37" s="74"/>
      <c r="P37" s="30"/>
      <c r="Q37" s="30"/>
      <c r="R37" s="62">
        <v>1</v>
      </c>
    </row>
    <row r="38" spans="2:19" s="73" customFormat="1" ht="15.75" customHeight="1" x14ac:dyDescent="0.2">
      <c r="B38" s="79" t="s">
        <v>505</v>
      </c>
      <c r="C38" s="44"/>
      <c r="D38" s="72"/>
      <c r="E38" s="72"/>
      <c r="F38" s="79" t="str">
        <f t="shared" ref="F38:F45" si="11">A2</f>
        <v>BOUCHERVILLE 1</v>
      </c>
      <c r="G38" s="79" t="s">
        <v>5</v>
      </c>
      <c r="H38" s="72" t="str">
        <f>A7</f>
        <v>STE-JULIE</v>
      </c>
      <c r="I38" s="1"/>
      <c r="J38" s="61">
        <v>1</v>
      </c>
      <c r="K38" s="74"/>
      <c r="L38" s="74"/>
      <c r="M38" s="74"/>
      <c r="N38" s="74"/>
      <c r="O38" s="74">
        <v>1</v>
      </c>
      <c r="P38" s="30"/>
      <c r="Q38" s="30"/>
      <c r="R38" s="62"/>
    </row>
    <row r="39" spans="2:19" s="73" customFormat="1" ht="15.75" customHeight="1" x14ac:dyDescent="0.2">
      <c r="B39" s="79" t="s">
        <v>506</v>
      </c>
      <c r="C39" s="44"/>
      <c r="D39" s="72"/>
      <c r="E39" s="72"/>
      <c r="F39" s="79" t="str">
        <f t="shared" si="11"/>
        <v>ROUSSILLON</v>
      </c>
      <c r="G39" s="79" t="s">
        <v>5</v>
      </c>
      <c r="H39" s="72" t="str">
        <f>A8</f>
        <v>ST-HUBERT</v>
      </c>
      <c r="I39" s="1"/>
      <c r="J39" s="5"/>
      <c r="K39" s="72">
        <v>1</v>
      </c>
      <c r="L39" s="72"/>
      <c r="M39" s="72"/>
      <c r="N39" s="72"/>
      <c r="O39" s="72"/>
      <c r="P39" s="31">
        <v>1</v>
      </c>
      <c r="Q39" s="31"/>
      <c r="R39" s="24"/>
    </row>
    <row r="40" spans="2:19" s="73" customFormat="1" ht="15.75" customHeight="1" x14ac:dyDescent="0.2">
      <c r="B40" s="79" t="s">
        <v>507</v>
      </c>
      <c r="C40" s="44"/>
      <c r="D40" s="72"/>
      <c r="E40" s="72"/>
      <c r="F40" s="79" t="str">
        <f t="shared" si="11"/>
        <v>BOUCHERVILLE 2</v>
      </c>
      <c r="G40" s="79" t="s">
        <v>5</v>
      </c>
      <c r="H40" s="72" t="str">
        <f>A9</f>
        <v>ST-HYACINTHE</v>
      </c>
      <c r="I40" s="1"/>
      <c r="J40" s="5"/>
      <c r="K40" s="72"/>
      <c r="L40" s="72">
        <v>1</v>
      </c>
      <c r="M40" s="72"/>
      <c r="N40" s="72"/>
      <c r="O40" s="72"/>
      <c r="P40" s="31"/>
      <c r="Q40" s="31">
        <v>1</v>
      </c>
      <c r="R40" s="24"/>
    </row>
    <row r="41" spans="2:19" s="73" customFormat="1" ht="15.75" customHeight="1" x14ac:dyDescent="0.2">
      <c r="B41" s="79" t="s">
        <v>508</v>
      </c>
      <c r="C41" s="44"/>
      <c r="D41" s="72"/>
      <c r="E41" s="72"/>
      <c r="F41" s="79" t="str">
        <f t="shared" si="11"/>
        <v>INTRÉPIDES</v>
      </c>
      <c r="G41" s="79" t="s">
        <v>5</v>
      </c>
      <c r="H41" s="72" t="str">
        <f>A10</f>
        <v>VDR</v>
      </c>
      <c r="I41" s="1"/>
      <c r="J41" s="5"/>
      <c r="K41" s="72"/>
      <c r="L41" s="72"/>
      <c r="M41" s="72">
        <v>1</v>
      </c>
      <c r="N41" s="72"/>
      <c r="O41" s="72"/>
      <c r="P41" s="31"/>
      <c r="Q41" s="31"/>
      <c r="R41" s="24">
        <v>1</v>
      </c>
    </row>
    <row r="42" spans="2:19" s="73" customFormat="1" ht="15.75" customHeight="1" x14ac:dyDescent="0.2">
      <c r="B42" s="79" t="s">
        <v>509</v>
      </c>
      <c r="C42" s="44"/>
      <c r="D42" s="72"/>
      <c r="E42" s="72"/>
      <c r="F42" s="79" t="str">
        <f t="shared" si="11"/>
        <v>LONGUEUIL</v>
      </c>
      <c r="G42" s="79" t="s">
        <v>5</v>
      </c>
      <c r="H42" s="72" t="str">
        <f>A2</f>
        <v>BOUCHERVILLE 1</v>
      </c>
      <c r="I42" s="1"/>
      <c r="J42" s="5">
        <v>1</v>
      </c>
      <c r="K42" s="72"/>
      <c r="L42" s="72"/>
      <c r="M42" s="72"/>
      <c r="N42" s="72">
        <v>1</v>
      </c>
      <c r="O42" s="72"/>
      <c r="P42" s="31"/>
      <c r="Q42" s="31"/>
      <c r="R42" s="24"/>
    </row>
    <row r="43" spans="2:19" s="73" customFormat="1" ht="15.75" customHeight="1" x14ac:dyDescent="0.2">
      <c r="B43" s="79" t="s">
        <v>510</v>
      </c>
      <c r="C43" s="44"/>
      <c r="D43" s="72"/>
      <c r="E43" s="72"/>
      <c r="F43" s="72" t="str">
        <f t="shared" si="11"/>
        <v>STE-JULIE</v>
      </c>
      <c r="G43" s="79" t="s">
        <v>5</v>
      </c>
      <c r="H43" s="72" t="str">
        <f>A3</f>
        <v>ROUSSILLON</v>
      </c>
      <c r="I43" s="1"/>
      <c r="J43" s="5"/>
      <c r="K43" s="72">
        <v>1</v>
      </c>
      <c r="L43" s="72"/>
      <c r="M43" s="72"/>
      <c r="N43" s="72"/>
      <c r="O43" s="72">
        <v>1</v>
      </c>
      <c r="P43" s="31"/>
      <c r="Q43" s="31"/>
      <c r="R43" s="24"/>
    </row>
    <row r="44" spans="2:19" s="73" customFormat="1" ht="15.75" customHeight="1" x14ac:dyDescent="0.2">
      <c r="B44" s="79" t="s">
        <v>511</v>
      </c>
      <c r="C44" s="44"/>
      <c r="D44" s="72"/>
      <c r="E44" s="72"/>
      <c r="F44" s="72" t="str">
        <f t="shared" si="11"/>
        <v>ST-HUBERT</v>
      </c>
      <c r="G44" s="79" t="s">
        <v>5</v>
      </c>
      <c r="H44" s="72" t="str">
        <f>A4</f>
        <v>BOUCHERVILLE 2</v>
      </c>
      <c r="I44" s="1"/>
      <c r="J44" s="5"/>
      <c r="K44" s="72"/>
      <c r="L44" s="72">
        <v>1</v>
      </c>
      <c r="M44" s="72"/>
      <c r="N44" s="72"/>
      <c r="O44" s="72"/>
      <c r="P44" s="31">
        <v>1</v>
      </c>
      <c r="Q44" s="31"/>
      <c r="R44" s="24"/>
    </row>
    <row r="45" spans="2:19" s="73" customFormat="1" ht="15.75" customHeight="1" x14ac:dyDescent="0.2">
      <c r="B45" s="79" t="s">
        <v>512</v>
      </c>
      <c r="C45" s="44"/>
      <c r="D45" s="72"/>
      <c r="E45" s="72"/>
      <c r="F45" s="72" t="str">
        <f t="shared" si="11"/>
        <v>ST-HYACINTHE</v>
      </c>
      <c r="G45" s="79" t="s">
        <v>5</v>
      </c>
      <c r="H45" s="72" t="str">
        <f>A5</f>
        <v>INTRÉPIDES</v>
      </c>
      <c r="I45" s="1"/>
      <c r="J45" s="5"/>
      <c r="K45" s="72"/>
      <c r="L45" s="72"/>
      <c r="M45" s="72">
        <v>1</v>
      </c>
      <c r="N45" s="72"/>
      <c r="O45" s="72"/>
      <c r="P45" s="31"/>
      <c r="Q45" s="31">
        <v>1</v>
      </c>
      <c r="R45" s="24"/>
    </row>
    <row r="46" spans="2:19" ht="15.75" customHeight="1" x14ac:dyDescent="0.2">
      <c r="B46" s="79" t="s">
        <v>513</v>
      </c>
      <c r="C46" s="44"/>
      <c r="D46" s="72"/>
      <c r="E46" s="72"/>
      <c r="F46" s="72" t="str">
        <f>A10</f>
        <v>VDR</v>
      </c>
      <c r="G46" s="79" t="s">
        <v>5</v>
      </c>
      <c r="H46" s="72" t="str">
        <f>A6</f>
        <v>LONGUEUIL</v>
      </c>
      <c r="J46" s="5"/>
      <c r="K46" s="72"/>
      <c r="L46" s="72"/>
      <c r="M46" s="72"/>
      <c r="N46" s="72">
        <v>1</v>
      </c>
      <c r="O46" s="72"/>
      <c r="P46" s="31"/>
      <c r="Q46" s="31"/>
      <c r="R46" s="24">
        <v>1</v>
      </c>
    </row>
    <row r="47" spans="2:19" ht="15.75" customHeight="1" x14ac:dyDescent="0.2">
      <c r="B47" s="79"/>
      <c r="C47" s="44"/>
      <c r="D47" s="72"/>
      <c r="E47" s="72"/>
      <c r="F47" s="72"/>
      <c r="G47" s="79"/>
      <c r="H47" s="72"/>
      <c r="I47" s="73"/>
      <c r="J47" s="5">
        <v>1</v>
      </c>
      <c r="K47" s="72"/>
      <c r="L47" s="72"/>
      <c r="M47" s="72"/>
      <c r="N47" s="72"/>
      <c r="O47" s="72"/>
      <c r="P47" s="31">
        <v>1</v>
      </c>
      <c r="Q47" s="31"/>
      <c r="R47" s="24"/>
    </row>
    <row r="48" spans="2:19" ht="15.75" customHeight="1" x14ac:dyDescent="0.2">
      <c r="B48" s="79"/>
      <c r="C48" s="44"/>
      <c r="D48" s="72"/>
      <c r="E48" s="72"/>
      <c r="F48" s="72"/>
      <c r="G48" s="79"/>
      <c r="H48" s="72"/>
      <c r="I48" s="73"/>
      <c r="J48" s="5"/>
      <c r="K48" s="72">
        <v>1</v>
      </c>
      <c r="L48" s="72"/>
      <c r="M48" s="72"/>
      <c r="N48" s="72"/>
      <c r="O48" s="72"/>
      <c r="P48" s="31"/>
      <c r="Q48" s="31">
        <v>1</v>
      </c>
      <c r="R48" s="24"/>
    </row>
    <row r="49" spans="2:18" ht="15.75" customHeight="1" x14ac:dyDescent="0.2">
      <c r="B49" s="79"/>
      <c r="C49" s="44"/>
      <c r="D49" s="72"/>
      <c r="E49" s="72"/>
      <c r="F49" s="72"/>
      <c r="G49" s="79"/>
      <c r="H49" s="72"/>
      <c r="I49" s="73"/>
      <c r="J49" s="5"/>
      <c r="K49" s="72"/>
      <c r="L49" s="72">
        <v>1</v>
      </c>
      <c r="M49" s="72"/>
      <c r="N49" s="72"/>
      <c r="O49" s="72"/>
      <c r="P49" s="31"/>
      <c r="Q49" s="31"/>
      <c r="R49" s="24">
        <v>1</v>
      </c>
    </row>
    <row r="50" spans="2:18" ht="15.75" customHeight="1" x14ac:dyDescent="0.2">
      <c r="B50" s="79"/>
      <c r="C50" s="44"/>
      <c r="D50" s="72"/>
      <c r="E50" s="72"/>
      <c r="F50" s="72"/>
      <c r="G50" s="79"/>
      <c r="H50" s="72"/>
      <c r="I50" s="73"/>
      <c r="J50" s="5">
        <v>1</v>
      </c>
      <c r="K50" s="72"/>
      <c r="L50" s="72"/>
      <c r="M50" s="72">
        <v>1</v>
      </c>
      <c r="N50" s="72"/>
      <c r="O50" s="72"/>
      <c r="P50" s="31"/>
      <c r="Q50" s="31"/>
      <c r="R50" s="24"/>
    </row>
    <row r="51" spans="2:18" ht="15.75" customHeight="1" x14ac:dyDescent="0.2">
      <c r="B51" s="79"/>
      <c r="C51" s="44"/>
      <c r="D51" s="72"/>
      <c r="E51" s="72"/>
      <c r="F51" s="72"/>
      <c r="G51" s="79"/>
      <c r="H51" s="72"/>
      <c r="I51" s="73"/>
      <c r="J51" s="5"/>
      <c r="K51" s="72">
        <v>1</v>
      </c>
      <c r="L51" s="72"/>
      <c r="M51" s="72"/>
      <c r="N51" s="72">
        <v>1</v>
      </c>
      <c r="O51" s="72"/>
      <c r="P51" s="31"/>
      <c r="Q51" s="31"/>
      <c r="R51" s="24"/>
    </row>
    <row r="52" spans="2:18" ht="15.75" customHeight="1" x14ac:dyDescent="0.2">
      <c r="B52" s="79"/>
      <c r="C52" s="44"/>
      <c r="D52" s="72"/>
      <c r="E52" s="72"/>
      <c r="F52" s="72"/>
      <c r="G52" s="79"/>
      <c r="H52" s="72"/>
      <c r="I52" s="73"/>
      <c r="J52" s="61"/>
      <c r="K52" s="74"/>
      <c r="L52" s="74">
        <v>1</v>
      </c>
      <c r="M52" s="74"/>
      <c r="N52" s="74"/>
      <c r="O52" s="74">
        <v>1</v>
      </c>
      <c r="P52" s="30"/>
      <c r="Q52" s="30"/>
      <c r="R52" s="62"/>
    </row>
    <row r="53" spans="2:18" ht="15.75" customHeight="1" x14ac:dyDescent="0.2">
      <c r="B53" s="79"/>
      <c r="C53" s="44"/>
      <c r="D53" s="72"/>
      <c r="E53" s="72"/>
      <c r="F53" s="72"/>
      <c r="G53" s="79"/>
      <c r="H53" s="72"/>
      <c r="J53" s="61"/>
      <c r="K53" s="74"/>
      <c r="L53" s="74"/>
      <c r="M53" s="74">
        <v>1</v>
      </c>
      <c r="N53" s="74"/>
      <c r="O53" s="74"/>
      <c r="P53" s="30">
        <v>1</v>
      </c>
      <c r="Q53" s="30"/>
      <c r="R53" s="62"/>
    </row>
    <row r="54" spans="2:18" ht="15.75" customHeight="1" x14ac:dyDescent="0.2">
      <c r="B54" s="79"/>
      <c r="C54" s="44"/>
      <c r="D54" s="72"/>
      <c r="E54" s="72"/>
      <c r="F54" s="72"/>
      <c r="G54" s="79"/>
      <c r="H54" s="72"/>
      <c r="J54" s="61"/>
      <c r="K54" s="74"/>
      <c r="L54" s="74"/>
      <c r="M54" s="74"/>
      <c r="N54" s="74">
        <v>1</v>
      </c>
      <c r="O54" s="74"/>
      <c r="P54" s="30"/>
      <c r="Q54" s="30">
        <v>1</v>
      </c>
      <c r="R54" s="62"/>
    </row>
    <row r="55" spans="2:18" ht="15.75" customHeight="1" x14ac:dyDescent="0.2">
      <c r="B55" s="79"/>
      <c r="C55" s="44"/>
      <c r="D55" s="72"/>
      <c r="E55" s="72"/>
      <c r="F55" s="72"/>
      <c r="G55" s="79"/>
      <c r="H55" s="72"/>
      <c r="J55" s="61"/>
      <c r="K55" s="74"/>
      <c r="L55" s="74"/>
      <c r="M55" s="74"/>
      <c r="N55" s="74"/>
      <c r="O55" s="74">
        <v>1</v>
      </c>
      <c r="P55" s="30"/>
      <c r="Q55" s="30"/>
      <c r="R55" s="62">
        <v>1</v>
      </c>
    </row>
    <row r="56" spans="2:18" ht="15.75" customHeight="1" x14ac:dyDescent="0.2">
      <c r="B56" s="79"/>
      <c r="C56" s="44"/>
      <c r="D56" s="72"/>
      <c r="E56" s="72"/>
      <c r="F56" s="72"/>
      <c r="G56" s="79"/>
      <c r="H56" s="72"/>
      <c r="J56" s="61">
        <v>1</v>
      </c>
      <c r="K56" s="74"/>
      <c r="L56" s="74"/>
      <c r="M56" s="74"/>
      <c r="N56" s="74"/>
      <c r="O56" s="74"/>
      <c r="P56" s="30"/>
      <c r="Q56" s="30">
        <v>1</v>
      </c>
      <c r="R56" s="62"/>
    </row>
    <row r="57" spans="2:18" ht="15.75" customHeight="1" x14ac:dyDescent="0.2">
      <c r="B57" s="79"/>
      <c r="C57" s="44"/>
      <c r="D57" s="72"/>
      <c r="E57" s="72"/>
      <c r="F57" s="72"/>
      <c r="G57" s="79"/>
      <c r="H57" s="72"/>
      <c r="J57" s="61"/>
      <c r="K57" s="74">
        <v>1</v>
      </c>
      <c r="L57" s="74"/>
      <c r="M57" s="74"/>
      <c r="N57" s="74"/>
      <c r="O57" s="74"/>
      <c r="P57" s="30"/>
      <c r="Q57" s="30"/>
      <c r="R57" s="62">
        <v>1</v>
      </c>
    </row>
    <row r="58" spans="2:18" ht="15.75" customHeight="1" x14ac:dyDescent="0.2">
      <c r="B58" s="79"/>
      <c r="C58" s="44"/>
      <c r="D58" s="72"/>
      <c r="E58" s="72"/>
      <c r="F58" s="72"/>
      <c r="G58" s="79"/>
      <c r="H58" s="72"/>
      <c r="J58" s="61">
        <v>1</v>
      </c>
      <c r="K58" s="74"/>
      <c r="L58" s="74">
        <v>1</v>
      </c>
      <c r="M58" s="74"/>
      <c r="N58" s="74"/>
      <c r="O58" s="74"/>
      <c r="P58" s="30"/>
      <c r="Q58" s="30"/>
      <c r="R58" s="62"/>
    </row>
    <row r="59" spans="2:18" ht="15.75" customHeight="1" x14ac:dyDescent="0.2">
      <c r="B59" s="79"/>
      <c r="C59" s="44"/>
      <c r="D59" s="72"/>
      <c r="E59" s="72"/>
      <c r="F59" s="72"/>
      <c r="G59" s="79"/>
      <c r="H59" s="72"/>
      <c r="J59" s="61"/>
      <c r="K59" s="74">
        <v>1</v>
      </c>
      <c r="L59" s="74"/>
      <c r="M59" s="74">
        <v>1</v>
      </c>
      <c r="N59" s="74"/>
      <c r="O59" s="74"/>
      <c r="P59" s="30"/>
      <c r="Q59" s="30"/>
      <c r="R59" s="62"/>
    </row>
    <row r="60" spans="2:18" ht="15.75" customHeight="1" x14ac:dyDescent="0.2">
      <c r="B60" s="79"/>
      <c r="C60" s="44"/>
      <c r="D60" s="72"/>
      <c r="E60" s="72"/>
      <c r="F60" s="72"/>
      <c r="G60" s="79"/>
      <c r="H60" s="72"/>
      <c r="J60" s="61"/>
      <c r="K60" s="74"/>
      <c r="L60" s="74">
        <v>1</v>
      </c>
      <c r="M60" s="74"/>
      <c r="N60" s="74">
        <v>1</v>
      </c>
      <c r="O60" s="74"/>
      <c r="P60" s="30"/>
      <c r="Q60" s="30"/>
      <c r="R60" s="62"/>
    </row>
    <row r="61" spans="2:18" ht="15.75" customHeight="1" x14ac:dyDescent="0.2">
      <c r="B61" s="79"/>
      <c r="C61" s="44"/>
      <c r="D61" s="72"/>
      <c r="E61" s="72"/>
      <c r="F61" s="72"/>
      <c r="G61" s="79"/>
      <c r="H61" s="72"/>
      <c r="J61" s="61"/>
      <c r="K61" s="74"/>
      <c r="L61" s="74"/>
      <c r="M61" s="74">
        <v>1</v>
      </c>
      <c r="N61" s="74"/>
      <c r="O61" s="74">
        <v>1</v>
      </c>
      <c r="P61" s="30"/>
      <c r="Q61" s="30"/>
      <c r="R61" s="62"/>
    </row>
    <row r="62" spans="2:18" ht="15.75" customHeight="1" x14ac:dyDescent="0.2">
      <c r="B62" s="79"/>
      <c r="C62" s="44"/>
      <c r="D62" s="72"/>
      <c r="E62" s="72"/>
      <c r="F62" s="72"/>
      <c r="G62" s="79"/>
      <c r="H62" s="72"/>
      <c r="J62" s="61"/>
      <c r="K62" s="74"/>
      <c r="L62" s="74"/>
      <c r="M62" s="74"/>
      <c r="N62" s="74">
        <v>1</v>
      </c>
      <c r="O62" s="74"/>
      <c r="P62" s="30">
        <v>1</v>
      </c>
      <c r="Q62" s="30"/>
      <c r="R62" s="62"/>
    </row>
    <row r="63" spans="2:18" ht="15.75" customHeight="1" x14ac:dyDescent="0.2">
      <c r="B63" s="79"/>
      <c r="C63" s="44"/>
      <c r="D63" s="72"/>
      <c r="E63" s="72"/>
      <c r="F63" s="72"/>
      <c r="G63" s="79"/>
      <c r="H63" s="72"/>
      <c r="J63" s="61"/>
      <c r="K63" s="74"/>
      <c r="L63" s="74"/>
      <c r="M63" s="74"/>
      <c r="N63" s="74"/>
      <c r="O63" s="74">
        <v>1</v>
      </c>
      <c r="P63" s="30"/>
      <c r="Q63" s="30">
        <v>1</v>
      </c>
      <c r="R63" s="62"/>
    </row>
    <row r="64" spans="2:18" ht="15.75" customHeight="1" x14ac:dyDescent="0.2">
      <c r="B64" s="79"/>
      <c r="C64" s="44"/>
      <c r="D64" s="72"/>
      <c r="E64" s="72"/>
      <c r="F64" s="72"/>
      <c r="G64" s="79"/>
      <c r="H64" s="72"/>
      <c r="J64" s="61"/>
      <c r="K64" s="74"/>
      <c r="L64" s="74"/>
      <c r="M64" s="74"/>
      <c r="N64" s="74"/>
      <c r="O64" s="74"/>
      <c r="P64" s="30">
        <v>1</v>
      </c>
      <c r="Q64" s="30"/>
      <c r="R64" s="62">
        <v>1</v>
      </c>
    </row>
    <row r="65" spans="1:18" ht="15.75" customHeight="1" x14ac:dyDescent="0.2">
      <c r="B65" s="79"/>
      <c r="C65" s="44"/>
      <c r="D65" s="72"/>
      <c r="E65" s="72"/>
      <c r="F65" s="72"/>
      <c r="G65" s="79"/>
      <c r="H65" s="72"/>
      <c r="J65" s="61">
        <v>1</v>
      </c>
      <c r="K65" s="74"/>
      <c r="L65" s="74"/>
      <c r="M65" s="74"/>
      <c r="N65" s="74"/>
      <c r="O65" s="74"/>
      <c r="P65" s="30"/>
      <c r="Q65" s="30"/>
      <c r="R65" s="62">
        <v>1</v>
      </c>
    </row>
    <row r="66" spans="1:18" ht="15.75" customHeight="1" x14ac:dyDescent="0.2">
      <c r="B66" s="79"/>
      <c r="C66" s="44"/>
      <c r="D66" s="72"/>
      <c r="E66" s="72"/>
      <c r="F66" s="72"/>
      <c r="G66" s="79"/>
      <c r="H66" s="72"/>
      <c r="J66" s="61">
        <v>1</v>
      </c>
      <c r="K66" s="74">
        <v>1</v>
      </c>
      <c r="L66" s="74"/>
      <c r="M66" s="74"/>
      <c r="N66" s="74"/>
      <c r="O66" s="74"/>
      <c r="P66" s="30"/>
      <c r="Q66" s="30"/>
      <c r="R66" s="62"/>
    </row>
    <row r="67" spans="1:18" ht="15.75" customHeight="1" x14ac:dyDescent="0.2">
      <c r="B67" s="79"/>
      <c r="C67" s="44"/>
      <c r="D67" s="72"/>
      <c r="E67" s="72"/>
      <c r="F67" s="72"/>
      <c r="G67" s="79"/>
      <c r="H67" s="72"/>
      <c r="J67" s="61"/>
      <c r="K67" s="74">
        <v>1</v>
      </c>
      <c r="L67" s="74">
        <v>1</v>
      </c>
      <c r="M67" s="74"/>
      <c r="N67" s="74"/>
      <c r="O67" s="74"/>
      <c r="P67" s="30"/>
      <c r="Q67" s="30"/>
      <c r="R67" s="62"/>
    </row>
    <row r="68" spans="1:18" ht="15.75" customHeight="1" x14ac:dyDescent="0.2">
      <c r="B68" s="79"/>
      <c r="C68" s="44"/>
      <c r="D68" s="72"/>
      <c r="E68" s="72"/>
      <c r="F68" s="72"/>
      <c r="G68" s="79"/>
      <c r="H68" s="72"/>
      <c r="J68" s="61"/>
      <c r="K68" s="74"/>
      <c r="L68" s="74">
        <v>1</v>
      </c>
      <c r="M68" s="74">
        <v>1</v>
      </c>
      <c r="N68" s="74"/>
      <c r="O68" s="74"/>
      <c r="P68" s="30"/>
      <c r="Q68" s="30"/>
      <c r="R68" s="62"/>
    </row>
    <row r="69" spans="1:18" ht="15.75" customHeight="1" x14ac:dyDescent="0.2">
      <c r="B69" s="79"/>
      <c r="C69" s="44"/>
      <c r="D69" s="72"/>
      <c r="E69" s="72"/>
      <c r="F69" s="72"/>
      <c r="G69" s="79"/>
      <c r="H69" s="72"/>
      <c r="J69" s="61"/>
      <c r="K69" s="74"/>
      <c r="L69" s="74"/>
      <c r="M69" s="74">
        <v>1</v>
      </c>
      <c r="N69" s="74">
        <v>1</v>
      </c>
      <c r="O69" s="74"/>
      <c r="P69" s="30"/>
      <c r="Q69" s="30"/>
      <c r="R69" s="62"/>
    </row>
    <row r="70" spans="1:18" ht="15.75" customHeight="1" x14ac:dyDescent="0.2">
      <c r="B70" s="79"/>
      <c r="C70" s="44"/>
      <c r="D70" s="72"/>
      <c r="E70" s="72"/>
      <c r="F70" s="72"/>
      <c r="G70" s="79"/>
      <c r="H70" s="72"/>
      <c r="J70" s="61"/>
      <c r="K70" s="74"/>
      <c r="L70" s="74"/>
      <c r="M70" s="74"/>
      <c r="N70" s="74">
        <v>1</v>
      </c>
      <c r="O70" s="74">
        <v>1</v>
      </c>
      <c r="P70" s="30"/>
      <c r="Q70" s="30"/>
      <c r="R70" s="62"/>
    </row>
    <row r="71" spans="1:18" ht="15.75" customHeight="1" x14ac:dyDescent="0.2">
      <c r="B71" s="79"/>
      <c r="C71" s="44"/>
      <c r="D71" s="72"/>
      <c r="E71" s="72"/>
      <c r="F71" s="72"/>
      <c r="G71" s="79"/>
      <c r="H71" s="72"/>
      <c r="J71" s="61"/>
      <c r="K71" s="74"/>
      <c r="L71" s="74"/>
      <c r="M71" s="74"/>
      <c r="N71" s="74"/>
      <c r="O71" s="74">
        <v>1</v>
      </c>
      <c r="P71" s="30">
        <v>1</v>
      </c>
      <c r="Q71" s="30"/>
      <c r="R71" s="62"/>
    </row>
    <row r="72" spans="1:18" ht="15.75" customHeight="1" x14ac:dyDescent="0.2">
      <c r="B72" s="79"/>
      <c r="C72" s="44"/>
      <c r="D72" s="72"/>
      <c r="E72" s="72"/>
      <c r="F72" s="72"/>
      <c r="G72" s="79"/>
      <c r="H72" s="72"/>
      <c r="J72" s="61"/>
      <c r="K72" s="74"/>
      <c r="L72" s="74"/>
      <c r="M72" s="74"/>
      <c r="N72" s="74"/>
      <c r="O72" s="74"/>
      <c r="P72" s="30">
        <v>1</v>
      </c>
      <c r="Q72" s="30">
        <v>1</v>
      </c>
      <c r="R72" s="62"/>
    </row>
    <row r="73" spans="1:18" ht="15.75" customHeight="1" thickBot="1" x14ac:dyDescent="0.25">
      <c r="B73" s="79"/>
      <c r="C73" s="44"/>
      <c r="D73" s="72"/>
      <c r="E73" s="72"/>
      <c r="F73" s="72"/>
      <c r="G73" s="79"/>
      <c r="H73" s="72"/>
      <c r="J73" s="27"/>
      <c r="K73" s="81"/>
      <c r="L73" s="81"/>
      <c r="M73" s="81"/>
      <c r="N73" s="81"/>
      <c r="O73" s="81"/>
      <c r="P73" s="82"/>
      <c r="Q73" s="82">
        <v>1</v>
      </c>
      <c r="R73" s="83">
        <v>1</v>
      </c>
    </row>
    <row r="74" spans="1:18" ht="15.75" customHeight="1" thickBot="1" x14ac:dyDescent="0.25">
      <c r="B74" s="9"/>
      <c r="C74" s="28"/>
      <c r="D74" s="9"/>
      <c r="E74" s="9"/>
      <c r="F74" s="9"/>
      <c r="G74" s="57"/>
      <c r="H74" s="9"/>
      <c r="J74" s="91">
        <f>SUM(J2:J73)</f>
        <v>16</v>
      </c>
      <c r="K74" s="91">
        <f t="shared" ref="K74:R74" si="12">SUM(K2:K73)</f>
        <v>16</v>
      </c>
      <c r="L74" s="91">
        <f t="shared" si="12"/>
        <v>16</v>
      </c>
      <c r="M74" s="91">
        <f t="shared" si="12"/>
        <v>16</v>
      </c>
      <c r="N74" s="91">
        <f t="shared" si="12"/>
        <v>16</v>
      </c>
      <c r="O74" s="91">
        <f t="shared" si="12"/>
        <v>16</v>
      </c>
      <c r="P74" s="91">
        <f t="shared" si="12"/>
        <v>16</v>
      </c>
      <c r="Q74" s="91">
        <f t="shared" si="12"/>
        <v>16</v>
      </c>
      <c r="R74" s="91">
        <f t="shared" si="12"/>
        <v>16</v>
      </c>
    </row>
    <row r="75" spans="1:18" ht="15.75" customHeight="1" thickBot="1" x14ac:dyDescent="0.25">
      <c r="B75" s="75"/>
      <c r="C75" s="28"/>
      <c r="D75" s="9"/>
      <c r="E75" s="9"/>
      <c r="F75" s="9"/>
      <c r="G75" s="57"/>
      <c r="H75" s="9"/>
      <c r="J75" s="32" t="str">
        <f>J1</f>
        <v>V</v>
      </c>
      <c r="K75" s="32" t="str">
        <f t="shared" ref="K75:R75" si="13">K1</f>
        <v>B</v>
      </c>
      <c r="L75" s="32" t="str">
        <f t="shared" si="13"/>
        <v>L</v>
      </c>
      <c r="M75" s="32" t="str">
        <f t="shared" si="13"/>
        <v>I</v>
      </c>
      <c r="N75" s="32" t="str">
        <f t="shared" si="13"/>
        <v>R</v>
      </c>
      <c r="O75" s="32" t="str">
        <f t="shared" si="13"/>
        <v>BL</v>
      </c>
      <c r="P75" s="32" t="str">
        <f t="shared" si="13"/>
        <v>G</v>
      </c>
      <c r="Q75" s="32" t="str">
        <f t="shared" si="13"/>
        <v>P</v>
      </c>
      <c r="R75" s="32" t="str">
        <f t="shared" si="13"/>
        <v>MN</v>
      </c>
    </row>
    <row r="76" spans="1:18" ht="15.75" customHeight="1" x14ac:dyDescent="0.2">
      <c r="A76" s="75"/>
      <c r="B76" s="75"/>
      <c r="C76" s="28"/>
      <c r="D76" s="9"/>
      <c r="E76" s="9"/>
      <c r="F76" s="9"/>
      <c r="G76" s="57"/>
      <c r="H76" s="9"/>
    </row>
    <row r="77" spans="1:18" ht="15.75" customHeight="1" x14ac:dyDescent="0.2">
      <c r="A77" s="75"/>
      <c r="B77" s="75"/>
      <c r="C77" s="28"/>
      <c r="D77" s="9"/>
      <c r="E77" s="9"/>
      <c r="F77" s="9"/>
      <c r="G77" s="57"/>
      <c r="H77" s="9"/>
    </row>
    <row r="78" spans="1:18" ht="15.75" customHeight="1" x14ac:dyDescent="0.2">
      <c r="A78" s="28"/>
      <c r="B78" s="75"/>
      <c r="C78" s="28"/>
      <c r="D78" s="9"/>
      <c r="E78" s="9"/>
      <c r="F78" s="9"/>
      <c r="G78" s="57"/>
      <c r="H78" s="9"/>
    </row>
    <row r="79" spans="1:18" ht="15.75" customHeight="1" x14ac:dyDescent="0.2">
      <c r="A79" s="75"/>
      <c r="B79" s="75"/>
      <c r="C79" s="8"/>
      <c r="D79" s="75"/>
      <c r="E79" s="75"/>
      <c r="F79" s="75"/>
      <c r="G79" s="40"/>
      <c r="H79" s="75"/>
    </row>
    <row r="80" spans="1:18" ht="15.75" customHeight="1" x14ac:dyDescent="0.2">
      <c r="A80" s="75"/>
      <c r="B80" s="9"/>
      <c r="C80" s="8"/>
      <c r="D80" s="75"/>
      <c r="E80" s="75"/>
      <c r="F80" s="75"/>
      <c r="G80" s="40"/>
      <c r="H80" s="75"/>
    </row>
    <row r="81" spans="1:8" ht="15.75" customHeight="1" x14ac:dyDescent="0.2">
      <c r="A81" s="75"/>
      <c r="B81" s="75"/>
      <c r="C81" s="8"/>
      <c r="D81" s="75"/>
      <c r="E81" s="75"/>
      <c r="F81" s="75"/>
      <c r="G81" s="40"/>
      <c r="H81" s="75"/>
    </row>
    <row r="82" spans="1:8" ht="15.75" customHeight="1" x14ac:dyDescent="0.2">
      <c r="A82" s="75"/>
      <c r="B82" s="75"/>
      <c r="C82" s="8"/>
      <c r="D82" s="75"/>
      <c r="E82" s="75"/>
      <c r="F82" s="75"/>
      <c r="G82" s="40"/>
      <c r="H82" s="75"/>
    </row>
    <row r="83" spans="1:8" ht="15.75" customHeight="1" x14ac:dyDescent="0.2">
      <c r="A83" s="75"/>
      <c r="B83" s="75"/>
      <c r="C83" s="8"/>
      <c r="D83" s="75"/>
      <c r="E83" s="75"/>
      <c r="F83" s="75"/>
      <c r="G83" s="40"/>
      <c r="H83" s="75"/>
    </row>
    <row r="84" spans="1:8" ht="15.75" customHeight="1" x14ac:dyDescent="0.2">
      <c r="A84" s="75"/>
      <c r="B84" s="75"/>
      <c r="C84" s="8"/>
      <c r="D84" s="75"/>
      <c r="E84" s="75"/>
      <c r="F84" s="75"/>
      <c r="G84" s="40"/>
      <c r="H84" s="75"/>
    </row>
    <row r="85" spans="1:8" ht="15.75" customHeight="1" x14ac:dyDescent="0.2">
      <c r="B85" s="75"/>
      <c r="C85" s="8"/>
      <c r="D85" s="75"/>
      <c r="E85" s="75"/>
      <c r="F85" s="75"/>
      <c r="G85" s="40"/>
      <c r="H85" s="75"/>
    </row>
    <row r="86" spans="1:8" ht="15.75" customHeight="1" x14ac:dyDescent="0.2">
      <c r="B86" s="75"/>
      <c r="C86" s="8"/>
      <c r="D86" s="75"/>
      <c r="E86" s="75"/>
      <c r="F86" s="75"/>
      <c r="G86" s="40"/>
      <c r="H86" s="75"/>
    </row>
    <row r="87" spans="1:8" ht="15.75" customHeight="1" x14ac:dyDescent="0.2">
      <c r="B87" s="75"/>
      <c r="C87" s="8"/>
      <c r="D87" s="75"/>
      <c r="E87" s="75"/>
      <c r="F87" s="75"/>
      <c r="G87" s="40"/>
      <c r="H87" s="75"/>
    </row>
    <row r="88" spans="1:8" ht="15.75" customHeight="1" x14ac:dyDescent="0.2">
      <c r="B88" s="75"/>
      <c r="C88" s="8"/>
      <c r="D88" s="75"/>
      <c r="E88" s="75"/>
      <c r="F88" s="75"/>
      <c r="G88" s="40"/>
      <c r="H88" s="75"/>
    </row>
    <row r="89" spans="1:8" ht="15.75" customHeight="1" x14ac:dyDescent="0.2">
      <c r="B89" s="75"/>
      <c r="C89" s="8"/>
      <c r="D89" s="75"/>
      <c r="E89" s="75"/>
      <c r="F89" s="75"/>
      <c r="G89" s="40"/>
      <c r="H89" s="75"/>
    </row>
    <row r="90" spans="1:8" ht="15.75" customHeight="1" x14ac:dyDescent="0.2">
      <c r="B90" s="75"/>
      <c r="C90" s="8"/>
      <c r="D90" s="75"/>
      <c r="E90" s="75"/>
      <c r="F90" s="75"/>
      <c r="G90" s="40"/>
      <c r="H90" s="75"/>
    </row>
    <row r="91" spans="1:8" ht="15.75" customHeight="1" x14ac:dyDescent="0.2">
      <c r="B91" s="75"/>
      <c r="C91" s="8"/>
      <c r="D91" s="75"/>
      <c r="E91" s="75"/>
      <c r="F91" s="75"/>
      <c r="G91" s="40"/>
      <c r="H91" s="75"/>
    </row>
    <row r="92" spans="1:8" ht="15.75" customHeight="1" x14ac:dyDescent="0.2">
      <c r="B92" s="75"/>
      <c r="C92" s="8"/>
      <c r="D92" s="75"/>
      <c r="E92" s="75"/>
      <c r="F92" s="75"/>
      <c r="G92" s="40"/>
      <c r="H92" s="75"/>
    </row>
    <row r="93" spans="1:8" ht="15.75" customHeight="1" x14ac:dyDescent="0.2">
      <c r="B93" s="75"/>
      <c r="C93" s="8"/>
      <c r="D93" s="75"/>
      <c r="E93" s="75"/>
      <c r="F93" s="75"/>
      <c r="G93" s="40"/>
      <c r="H93" s="75"/>
    </row>
    <row r="94" spans="1:8" ht="15.75" customHeight="1" x14ac:dyDescent="0.2">
      <c r="B94" s="75"/>
      <c r="C94" s="8"/>
      <c r="D94" s="75"/>
      <c r="E94" s="75"/>
      <c r="F94" s="75"/>
      <c r="G94" s="40"/>
      <c r="H94" s="75"/>
    </row>
    <row r="95" spans="1:8" ht="15.75" customHeight="1" x14ac:dyDescent="0.2">
      <c r="B95" s="75"/>
      <c r="C95" s="8"/>
      <c r="D95" s="75"/>
      <c r="E95" s="75"/>
      <c r="F95" s="75"/>
      <c r="G95" s="40"/>
      <c r="H95" s="75"/>
    </row>
    <row r="96" spans="1:8" ht="15.75" customHeight="1" x14ac:dyDescent="0.2">
      <c r="B96" s="75"/>
      <c r="C96" s="8"/>
      <c r="D96" s="75"/>
      <c r="E96" s="75"/>
      <c r="F96" s="75"/>
      <c r="G96" s="40"/>
      <c r="H96" s="75"/>
    </row>
    <row r="97" spans="2:8" ht="15.75" customHeight="1" x14ac:dyDescent="0.2">
      <c r="B97" s="75"/>
      <c r="C97" s="8"/>
      <c r="D97" s="75"/>
      <c r="E97" s="75"/>
      <c r="F97" s="75"/>
      <c r="G97" s="40"/>
      <c r="H97" s="75"/>
    </row>
    <row r="98" spans="2:8" ht="15.75" customHeight="1" x14ac:dyDescent="0.2">
      <c r="B98" s="75"/>
      <c r="C98" s="8"/>
      <c r="D98" s="75"/>
      <c r="E98" s="75"/>
      <c r="F98" s="75"/>
      <c r="G98" s="40"/>
      <c r="H98" s="75"/>
    </row>
    <row r="99" spans="2:8" ht="15.75" customHeight="1" x14ac:dyDescent="0.2">
      <c r="B99" s="75"/>
      <c r="C99" s="8"/>
      <c r="D99" s="75"/>
      <c r="E99" s="75"/>
      <c r="F99" s="75"/>
      <c r="G99" s="40"/>
      <c r="H99" s="75"/>
    </row>
    <row r="100" spans="2:8" ht="15.75" customHeight="1" x14ac:dyDescent="0.2">
      <c r="B100" s="75"/>
      <c r="C100" s="8"/>
      <c r="D100" s="75"/>
      <c r="E100" s="75"/>
      <c r="F100" s="75"/>
      <c r="G100" s="40"/>
      <c r="H100" s="75"/>
    </row>
    <row r="101" spans="2:8" ht="15.75" customHeight="1" x14ac:dyDescent="0.2">
      <c r="B101" s="75"/>
      <c r="C101" s="8"/>
      <c r="D101" s="75"/>
      <c r="E101" s="75"/>
      <c r="F101" s="75"/>
      <c r="G101" s="40"/>
      <c r="H101" s="75"/>
    </row>
    <row r="102" spans="2:8" ht="15.75" customHeight="1" x14ac:dyDescent="0.2">
      <c r="B102" s="75"/>
      <c r="C102" s="8"/>
      <c r="D102" s="75"/>
      <c r="E102" s="75"/>
      <c r="F102" s="75"/>
      <c r="G102" s="40"/>
      <c r="H102" s="75"/>
    </row>
    <row r="103" spans="2:8" ht="15.75" customHeight="1" x14ac:dyDescent="0.2">
      <c r="B103" s="75"/>
      <c r="C103" s="8"/>
      <c r="D103" s="75"/>
      <c r="E103" s="75"/>
      <c r="F103" s="75"/>
      <c r="G103" s="40"/>
      <c r="H103" s="75"/>
    </row>
    <row r="104" spans="2:8" ht="15.75" customHeight="1" x14ac:dyDescent="0.2">
      <c r="B104" s="75"/>
      <c r="C104" s="8"/>
      <c r="D104" s="75"/>
      <c r="E104" s="75"/>
      <c r="F104" s="75"/>
      <c r="G104" s="40"/>
      <c r="H104" s="75"/>
    </row>
    <row r="105" spans="2:8" ht="15.75" customHeight="1" x14ac:dyDescent="0.2">
      <c r="B105" s="75"/>
      <c r="C105" s="8"/>
      <c r="D105" s="75"/>
      <c r="E105" s="75"/>
      <c r="F105" s="75"/>
      <c r="G105" s="40"/>
      <c r="H105" s="75"/>
    </row>
    <row r="106" spans="2:8" ht="15.75" customHeight="1" x14ac:dyDescent="0.2">
      <c r="B106" s="75"/>
      <c r="C106" s="8"/>
      <c r="D106" s="75"/>
      <c r="E106" s="75"/>
      <c r="F106" s="75"/>
      <c r="G106" s="40"/>
      <c r="H106" s="75"/>
    </row>
    <row r="107" spans="2:8" ht="15.75" customHeight="1" x14ac:dyDescent="0.2">
      <c r="B107" s="75"/>
      <c r="C107" s="8"/>
      <c r="D107" s="75"/>
      <c r="E107" s="75"/>
      <c r="F107" s="75"/>
      <c r="G107" s="40"/>
      <c r="H107" s="75"/>
    </row>
    <row r="108" spans="2:8" ht="15.75" customHeight="1" x14ac:dyDescent="0.2">
      <c r="B108" s="75"/>
      <c r="C108" s="8"/>
      <c r="D108" s="75"/>
      <c r="E108" s="75"/>
      <c r="F108" s="75"/>
      <c r="G108" s="40"/>
      <c r="H108" s="75"/>
    </row>
    <row r="109" spans="2:8" ht="15.75" customHeight="1" x14ac:dyDescent="0.2">
      <c r="B109" s="75"/>
      <c r="C109" s="8"/>
      <c r="D109" s="75"/>
      <c r="E109" s="75"/>
      <c r="F109" s="75"/>
      <c r="G109" s="40"/>
      <c r="H109" s="75"/>
    </row>
    <row r="110" spans="2:8" ht="15.75" customHeight="1" x14ac:dyDescent="0.2">
      <c r="B110" s="75"/>
      <c r="C110" s="8"/>
      <c r="D110" s="75"/>
      <c r="E110" s="75"/>
      <c r="F110" s="75"/>
      <c r="G110" s="40"/>
      <c r="H110" s="75"/>
    </row>
    <row r="111" spans="2:8" ht="15.75" customHeight="1" x14ac:dyDescent="0.2">
      <c r="B111" s="75"/>
      <c r="C111" s="8"/>
      <c r="D111" s="75"/>
      <c r="E111" s="75"/>
      <c r="F111" s="75"/>
      <c r="G111" s="40"/>
      <c r="H111" s="75"/>
    </row>
    <row r="112" spans="2:8" ht="15.75" customHeight="1" x14ac:dyDescent="0.2">
      <c r="B112" s="75"/>
      <c r="C112" s="8"/>
      <c r="D112" s="75"/>
      <c r="E112" s="75"/>
      <c r="F112" s="75"/>
      <c r="G112" s="40"/>
      <c r="H112" s="75"/>
    </row>
    <row r="113" spans="2:8" x14ac:dyDescent="0.2">
      <c r="B113" s="75"/>
      <c r="C113" s="8"/>
      <c r="D113" s="75"/>
      <c r="E113" s="75"/>
      <c r="F113" s="75"/>
      <c r="G113" s="40"/>
      <c r="H113" s="75"/>
    </row>
    <row r="114" spans="2:8" x14ac:dyDescent="0.2">
      <c r="B114" s="75"/>
      <c r="C114" s="8"/>
      <c r="D114" s="75"/>
      <c r="E114" s="75"/>
      <c r="F114" s="75"/>
      <c r="G114" s="40"/>
      <c r="H114" s="75"/>
    </row>
    <row r="115" spans="2:8" x14ac:dyDescent="0.2">
      <c r="B115" s="75"/>
      <c r="C115" s="8"/>
      <c r="D115" s="75"/>
      <c r="E115" s="75"/>
      <c r="F115" s="75"/>
      <c r="G115" s="40"/>
      <c r="H115" s="75"/>
    </row>
    <row r="116" spans="2:8" x14ac:dyDescent="0.2">
      <c r="B116" s="75"/>
      <c r="C116" s="8"/>
      <c r="D116" s="75"/>
      <c r="E116" s="75"/>
      <c r="F116" s="75"/>
      <c r="G116" s="40"/>
      <c r="H116" s="75"/>
    </row>
    <row r="117" spans="2:8" x14ac:dyDescent="0.2">
      <c r="B117" s="75"/>
      <c r="C117" s="8"/>
      <c r="D117" s="75"/>
      <c r="E117" s="75"/>
      <c r="F117" s="75"/>
      <c r="G117" s="40"/>
      <c r="H117" s="75"/>
    </row>
    <row r="118" spans="2:8" x14ac:dyDescent="0.2">
      <c r="B118" s="75"/>
      <c r="C118" s="8"/>
      <c r="D118" s="75"/>
      <c r="E118" s="75"/>
      <c r="F118" s="75"/>
      <c r="G118" s="40"/>
      <c r="H118" s="75"/>
    </row>
    <row r="119" spans="2:8" x14ac:dyDescent="0.2">
      <c r="B119" s="75"/>
      <c r="C119" s="8"/>
      <c r="D119" s="75"/>
      <c r="E119" s="75"/>
      <c r="F119" s="75"/>
      <c r="G119" s="40"/>
      <c r="H119" s="75"/>
    </row>
    <row r="120" spans="2:8" x14ac:dyDescent="0.2">
      <c r="B120" s="75"/>
      <c r="C120" s="8"/>
      <c r="D120" s="75"/>
      <c r="E120" s="75"/>
      <c r="F120" s="75"/>
      <c r="G120" s="40"/>
      <c r="H120" s="75"/>
    </row>
    <row r="121" spans="2:8" x14ac:dyDescent="0.2">
      <c r="B121" s="75"/>
      <c r="C121" s="8"/>
      <c r="D121" s="75"/>
      <c r="E121" s="75"/>
      <c r="F121" s="75"/>
      <c r="G121" s="40"/>
      <c r="H121" s="75"/>
    </row>
    <row r="122" spans="2:8" x14ac:dyDescent="0.2">
      <c r="B122" s="75"/>
      <c r="C122" s="8"/>
      <c r="D122" s="75"/>
      <c r="E122" s="75"/>
      <c r="F122" s="75"/>
      <c r="G122" s="40"/>
      <c r="H122" s="75"/>
    </row>
    <row r="123" spans="2:8" x14ac:dyDescent="0.2">
      <c r="B123" s="75"/>
      <c r="C123" s="8"/>
      <c r="D123" s="75"/>
      <c r="E123" s="75"/>
      <c r="F123" s="75"/>
      <c r="G123" s="40"/>
      <c r="H123" s="75"/>
    </row>
    <row r="124" spans="2:8" x14ac:dyDescent="0.2">
      <c r="B124" s="75"/>
      <c r="C124" s="8"/>
      <c r="D124" s="75"/>
      <c r="E124" s="75"/>
      <c r="F124" s="75"/>
      <c r="G124" s="40"/>
      <c r="H124" s="75"/>
    </row>
    <row r="125" spans="2:8" x14ac:dyDescent="0.2">
      <c r="B125" s="75"/>
      <c r="C125" s="8"/>
      <c r="D125" s="75"/>
      <c r="E125" s="75"/>
      <c r="F125" s="75"/>
      <c r="G125" s="40"/>
      <c r="H125" s="75"/>
    </row>
    <row r="126" spans="2:8" x14ac:dyDescent="0.2">
      <c r="B126" s="75"/>
      <c r="C126" s="8"/>
      <c r="D126" s="75"/>
      <c r="E126" s="75"/>
      <c r="F126" s="75"/>
      <c r="G126" s="40"/>
      <c r="H126" s="75"/>
    </row>
    <row r="127" spans="2:8" x14ac:dyDescent="0.2">
      <c r="B127" s="75"/>
      <c r="C127" s="8"/>
      <c r="D127" s="75"/>
      <c r="E127" s="75"/>
      <c r="F127" s="75"/>
      <c r="G127" s="40"/>
      <c r="H127" s="7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FF"/>
    <pageSetUpPr fitToPage="1"/>
  </sheetPr>
  <dimension ref="A1:U68"/>
  <sheetViews>
    <sheetView zoomScale="115" zoomScaleNormal="115" workbookViewId="0">
      <pane xSplit="1" ySplit="4" topLeftCell="B5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27.85546875" defaultRowHeight="15.95" customHeight="1" x14ac:dyDescent="0.2"/>
  <cols>
    <col min="1" max="1" width="19.5703125" style="1" customWidth="1"/>
    <col min="2" max="2" width="14.140625" style="1" customWidth="1"/>
    <col min="3" max="3" width="14.42578125" style="4" customWidth="1"/>
    <col min="4" max="4" width="21.28515625" style="1" customWidth="1"/>
    <col min="5" max="5" width="12.7109375" style="1" customWidth="1"/>
    <col min="6" max="6" width="21.28515625" style="1" customWidth="1"/>
    <col min="7" max="7" width="2.7109375" style="76" bestFit="1" customWidth="1"/>
    <col min="8" max="8" width="21.5703125" style="1" customWidth="1"/>
    <col min="9" max="10" width="2" style="1" bestFit="1" customWidth="1"/>
    <col min="11" max="16" width="4.85546875" style="1" hidden="1" customWidth="1"/>
    <col min="17" max="17" width="4.7109375" style="1" hidden="1" customWidth="1"/>
    <col min="18" max="18" width="18.28515625" style="1" hidden="1" customWidth="1"/>
    <col min="19" max="19" width="4.7109375" style="1" hidden="1" customWidth="1"/>
    <col min="20" max="20" width="4.5703125" style="1" hidden="1" customWidth="1"/>
    <col min="21" max="21" width="5.28515625" style="1" hidden="1" customWidth="1"/>
    <col min="22" max="22" width="0" style="1" hidden="1" customWidth="1"/>
    <col min="23" max="16384" width="27.85546875" style="1"/>
  </cols>
  <sheetData>
    <row r="1" spans="1:21" customFormat="1" ht="18" x14ac:dyDescent="0.25">
      <c r="A1" s="132" t="s">
        <v>596</v>
      </c>
      <c r="B1" s="133"/>
      <c r="C1" s="133"/>
      <c r="D1" s="133"/>
      <c r="E1" s="133"/>
      <c r="F1" s="133"/>
      <c r="G1" s="133"/>
      <c r="H1" s="134"/>
    </row>
    <row r="2" spans="1:21" customFormat="1" ht="15.75" x14ac:dyDescent="0.25">
      <c r="A2" s="135" t="s">
        <v>598</v>
      </c>
      <c r="B2" s="136"/>
      <c r="C2" s="136"/>
      <c r="D2" s="136"/>
      <c r="E2" s="136"/>
      <c r="F2" s="136"/>
      <c r="G2" s="136"/>
      <c r="H2" s="137"/>
    </row>
    <row r="3" spans="1:21" customFormat="1" ht="13.5" thickBot="1" x14ac:dyDescent="0.25">
      <c r="A3" s="100" t="s">
        <v>686</v>
      </c>
      <c r="B3" s="101" t="s">
        <v>597</v>
      </c>
      <c r="C3" s="102">
        <f ca="1">TODAY()</f>
        <v>43851</v>
      </c>
      <c r="D3" s="101"/>
      <c r="E3" s="101"/>
      <c r="F3" s="101"/>
      <c r="G3" s="101"/>
      <c r="H3" s="103"/>
    </row>
    <row r="4" spans="1:21" ht="15.75" customHeight="1" thickBot="1" x14ac:dyDescent="0.25">
      <c r="A4" s="97" t="s">
        <v>436</v>
      </c>
      <c r="B4" s="67" t="s">
        <v>0</v>
      </c>
      <c r="C4" s="68" t="s">
        <v>1</v>
      </c>
      <c r="D4" s="67" t="s">
        <v>2</v>
      </c>
      <c r="E4" s="67" t="s">
        <v>3</v>
      </c>
      <c r="F4" s="67" t="s">
        <v>4</v>
      </c>
      <c r="G4" s="69"/>
      <c r="H4" s="67" t="s">
        <v>4</v>
      </c>
      <c r="K4" s="84" t="s">
        <v>131</v>
      </c>
      <c r="L4" s="22" t="s">
        <v>130</v>
      </c>
      <c r="M4" s="22" t="s">
        <v>107</v>
      </c>
      <c r="N4" s="22" t="s">
        <v>110</v>
      </c>
      <c r="O4" s="22" t="s">
        <v>108</v>
      </c>
      <c r="P4" s="23" t="s">
        <v>228</v>
      </c>
      <c r="Q4" s="66"/>
    </row>
    <row r="5" spans="1:21" ht="15.75" customHeight="1" x14ac:dyDescent="0.2">
      <c r="A5" s="76" t="s">
        <v>351</v>
      </c>
      <c r="B5" s="79" t="s">
        <v>212</v>
      </c>
      <c r="C5" s="105">
        <v>43764</v>
      </c>
      <c r="D5" s="79" t="s">
        <v>625</v>
      </c>
      <c r="E5" s="79" t="s">
        <v>662</v>
      </c>
      <c r="F5" s="72" t="s">
        <v>116</v>
      </c>
      <c r="G5" s="79" t="s">
        <v>5</v>
      </c>
      <c r="H5" s="72" t="s">
        <v>351</v>
      </c>
      <c r="I5" s="73"/>
      <c r="J5" s="73"/>
      <c r="K5" s="113"/>
      <c r="L5" s="114">
        <v>1</v>
      </c>
      <c r="M5" s="114"/>
      <c r="N5" s="114"/>
      <c r="O5" s="114"/>
      <c r="P5" s="115">
        <v>1</v>
      </c>
      <c r="Q5" s="73"/>
      <c r="R5" s="72"/>
      <c r="S5" s="72"/>
      <c r="T5" s="72"/>
      <c r="U5" s="72"/>
    </row>
    <row r="6" spans="1:21" ht="15.75" customHeight="1" x14ac:dyDescent="0.2">
      <c r="A6" s="76" t="s">
        <v>545</v>
      </c>
      <c r="B6" s="79" t="s">
        <v>189</v>
      </c>
      <c r="C6" s="105">
        <v>43765</v>
      </c>
      <c r="D6" s="79" t="s">
        <v>602</v>
      </c>
      <c r="E6" s="79" t="s">
        <v>634</v>
      </c>
      <c r="F6" s="79" t="s">
        <v>546</v>
      </c>
      <c r="G6" s="79" t="s">
        <v>5</v>
      </c>
      <c r="H6" s="72" t="s">
        <v>545</v>
      </c>
      <c r="I6" s="73"/>
      <c r="J6" s="73"/>
      <c r="K6" s="61">
        <v>1</v>
      </c>
      <c r="L6" s="74"/>
      <c r="M6" s="74"/>
      <c r="N6" s="74"/>
      <c r="O6" s="74">
        <v>1</v>
      </c>
      <c r="P6" s="62"/>
      <c r="Q6" s="75"/>
      <c r="R6" s="74"/>
      <c r="S6" s="74"/>
      <c r="T6" s="74"/>
      <c r="U6" s="74"/>
    </row>
    <row r="7" spans="1:21" ht="15.75" customHeight="1" x14ac:dyDescent="0.2">
      <c r="A7" s="76" t="s">
        <v>544</v>
      </c>
      <c r="B7" s="79" t="s">
        <v>172</v>
      </c>
      <c r="C7" s="105">
        <v>43767</v>
      </c>
      <c r="D7" s="79" t="s">
        <v>602</v>
      </c>
      <c r="E7" s="79" t="s">
        <v>671</v>
      </c>
      <c r="F7" s="79" t="s">
        <v>351</v>
      </c>
      <c r="G7" s="79" t="s">
        <v>5</v>
      </c>
      <c r="H7" s="79" t="s">
        <v>544</v>
      </c>
      <c r="I7" s="73"/>
      <c r="J7" s="73"/>
      <c r="K7" s="61"/>
      <c r="L7" s="74">
        <v>1</v>
      </c>
      <c r="M7" s="74">
        <v>1</v>
      </c>
      <c r="N7" s="74"/>
      <c r="O7" s="74"/>
      <c r="P7" s="62"/>
      <c r="Q7" s="75"/>
      <c r="R7" s="85" t="s">
        <v>351</v>
      </c>
      <c r="S7" s="71">
        <v>7</v>
      </c>
      <c r="T7" s="71">
        <v>8</v>
      </c>
      <c r="U7" s="77">
        <v>15</v>
      </c>
    </row>
    <row r="8" spans="1:21" ht="15.75" customHeight="1" x14ac:dyDescent="0.2">
      <c r="A8" s="76" t="s">
        <v>116</v>
      </c>
      <c r="B8" s="79" t="s">
        <v>179</v>
      </c>
      <c r="C8" s="105">
        <v>43772</v>
      </c>
      <c r="D8" s="79" t="s">
        <v>602</v>
      </c>
      <c r="E8" s="79" t="s">
        <v>634</v>
      </c>
      <c r="F8" s="79" t="s">
        <v>544</v>
      </c>
      <c r="G8" s="79" t="s">
        <v>5</v>
      </c>
      <c r="H8" s="79" t="s">
        <v>545</v>
      </c>
      <c r="I8" s="73"/>
      <c r="J8" s="73"/>
      <c r="K8" s="61"/>
      <c r="L8" s="74"/>
      <c r="M8" s="74">
        <v>1</v>
      </c>
      <c r="N8" s="74"/>
      <c r="O8" s="74">
        <v>1</v>
      </c>
      <c r="P8" s="62"/>
      <c r="Q8" s="75"/>
      <c r="R8" s="74"/>
      <c r="S8" s="74"/>
      <c r="T8" s="74"/>
      <c r="U8" s="74"/>
    </row>
    <row r="9" spans="1:21" ht="15.75" customHeight="1" x14ac:dyDescent="0.2">
      <c r="A9" s="76" t="s">
        <v>546</v>
      </c>
      <c r="B9" s="79" t="s">
        <v>175</v>
      </c>
      <c r="C9" s="105">
        <v>43773</v>
      </c>
      <c r="D9" s="79" t="s">
        <v>625</v>
      </c>
      <c r="E9" s="79" t="s">
        <v>665</v>
      </c>
      <c r="F9" s="79" t="s">
        <v>545</v>
      </c>
      <c r="G9" s="79" t="s">
        <v>5</v>
      </c>
      <c r="H9" s="79" t="s">
        <v>116</v>
      </c>
      <c r="I9" s="73"/>
      <c r="J9" s="73"/>
      <c r="K9" s="61"/>
      <c r="L9" s="74"/>
      <c r="M9" s="74"/>
      <c r="N9" s="74"/>
      <c r="O9" s="74">
        <v>1</v>
      </c>
      <c r="P9" s="62">
        <v>1</v>
      </c>
      <c r="Q9" s="75"/>
      <c r="R9" s="85" t="s">
        <v>545</v>
      </c>
      <c r="S9" s="71">
        <v>8</v>
      </c>
      <c r="T9" s="71">
        <v>7</v>
      </c>
      <c r="U9" s="77">
        <v>15</v>
      </c>
    </row>
    <row r="10" spans="1:21" ht="15.75" customHeight="1" x14ac:dyDescent="0.2">
      <c r="A10" s="76" t="s">
        <v>117</v>
      </c>
      <c r="B10" s="119" t="s">
        <v>177</v>
      </c>
      <c r="C10" s="105">
        <v>43774</v>
      </c>
      <c r="D10" s="79" t="s">
        <v>602</v>
      </c>
      <c r="E10" s="119" t="s">
        <v>667</v>
      </c>
      <c r="F10" s="79" t="s">
        <v>546</v>
      </c>
      <c r="G10" s="79" t="s">
        <v>5</v>
      </c>
      <c r="H10" s="79" t="s">
        <v>544</v>
      </c>
      <c r="I10" s="73"/>
      <c r="J10" s="73"/>
      <c r="K10" s="61">
        <v>1</v>
      </c>
      <c r="L10" s="74"/>
      <c r="M10" s="74">
        <v>1</v>
      </c>
      <c r="N10" s="74"/>
      <c r="O10" s="74"/>
      <c r="P10" s="62"/>
      <c r="Q10" s="75"/>
      <c r="R10" s="74"/>
      <c r="S10" s="74"/>
      <c r="T10" s="74"/>
      <c r="U10" s="74"/>
    </row>
    <row r="11" spans="1:21" ht="15.75" customHeight="1" x14ac:dyDescent="0.2">
      <c r="A11" s="73"/>
      <c r="B11" s="79" t="s">
        <v>208</v>
      </c>
      <c r="C11" s="105">
        <v>43775</v>
      </c>
      <c r="D11" s="79" t="s">
        <v>599</v>
      </c>
      <c r="E11" s="79" t="s">
        <v>672</v>
      </c>
      <c r="F11" s="72" t="s">
        <v>351</v>
      </c>
      <c r="G11" s="79" t="s">
        <v>5</v>
      </c>
      <c r="H11" s="72" t="s">
        <v>117</v>
      </c>
      <c r="I11" s="73"/>
      <c r="J11" s="73"/>
      <c r="K11" s="5"/>
      <c r="L11" s="72">
        <v>1</v>
      </c>
      <c r="M11" s="72"/>
      <c r="N11" s="72">
        <v>1</v>
      </c>
      <c r="O11" s="72"/>
      <c r="P11" s="24"/>
      <c r="Q11" s="73"/>
      <c r="R11" s="73"/>
      <c r="S11" s="73"/>
      <c r="T11" s="73"/>
      <c r="U11" s="73"/>
    </row>
    <row r="12" spans="1:21" ht="15.75" customHeight="1" x14ac:dyDescent="0.2">
      <c r="B12" s="79" t="s">
        <v>215</v>
      </c>
      <c r="C12" s="105">
        <v>43779</v>
      </c>
      <c r="D12" s="79" t="s">
        <v>611</v>
      </c>
      <c r="E12" s="79" t="s">
        <v>662</v>
      </c>
      <c r="F12" s="72" t="s">
        <v>544</v>
      </c>
      <c r="G12" s="79" t="s">
        <v>5</v>
      </c>
      <c r="H12" s="79" t="s">
        <v>116</v>
      </c>
      <c r="K12" s="61"/>
      <c r="L12" s="74"/>
      <c r="M12" s="74"/>
      <c r="N12" s="74"/>
      <c r="O12" s="74"/>
      <c r="P12" s="62"/>
      <c r="R12" s="73"/>
    </row>
    <row r="13" spans="1:21" ht="15.75" customHeight="1" x14ac:dyDescent="0.2">
      <c r="B13" s="119" t="s">
        <v>182</v>
      </c>
      <c r="C13" s="118">
        <v>43780</v>
      </c>
      <c r="D13" s="79" t="s">
        <v>625</v>
      </c>
      <c r="E13" s="79" t="s">
        <v>665</v>
      </c>
      <c r="F13" s="79" t="s">
        <v>116</v>
      </c>
      <c r="G13" s="79" t="s">
        <v>5</v>
      </c>
      <c r="H13" s="79" t="s">
        <v>351</v>
      </c>
      <c r="I13" s="73"/>
      <c r="J13" s="73"/>
      <c r="K13" s="61"/>
      <c r="L13" s="74">
        <v>1</v>
      </c>
      <c r="M13" s="74"/>
      <c r="N13" s="74"/>
      <c r="O13" s="74"/>
      <c r="P13" s="62">
        <v>1</v>
      </c>
      <c r="Q13" s="75"/>
      <c r="R13" s="75"/>
      <c r="S13" s="75"/>
      <c r="T13" s="75"/>
      <c r="U13" s="75"/>
    </row>
    <row r="14" spans="1:21" ht="15.75" customHeight="1" x14ac:dyDescent="0.2">
      <c r="B14" s="79" t="s">
        <v>184</v>
      </c>
      <c r="C14" s="105">
        <v>43781</v>
      </c>
      <c r="D14" s="79" t="s">
        <v>602</v>
      </c>
      <c r="E14" s="79" t="s">
        <v>667</v>
      </c>
      <c r="F14" s="79" t="s">
        <v>351</v>
      </c>
      <c r="G14" s="79" t="s">
        <v>5</v>
      </c>
      <c r="H14" s="79" t="s">
        <v>545</v>
      </c>
      <c r="I14" s="73"/>
      <c r="J14" s="73"/>
      <c r="K14" s="61"/>
      <c r="L14" s="74">
        <v>1</v>
      </c>
      <c r="M14" s="74"/>
      <c r="N14" s="74"/>
      <c r="O14" s="74">
        <v>1</v>
      </c>
      <c r="P14" s="62"/>
      <c r="Q14" s="75"/>
    </row>
    <row r="15" spans="1:21" ht="15.75" customHeight="1" x14ac:dyDescent="0.2">
      <c r="B15" s="79" t="s">
        <v>173</v>
      </c>
      <c r="C15" s="105">
        <v>43782</v>
      </c>
      <c r="D15" s="79" t="s">
        <v>599</v>
      </c>
      <c r="E15" s="79" t="s">
        <v>672</v>
      </c>
      <c r="F15" s="79" t="s">
        <v>544</v>
      </c>
      <c r="G15" s="79" t="s">
        <v>5</v>
      </c>
      <c r="H15" s="79" t="s">
        <v>117</v>
      </c>
      <c r="I15" s="73"/>
      <c r="J15" s="73"/>
      <c r="K15" s="61"/>
      <c r="L15" s="74"/>
      <c r="M15" s="74">
        <v>1</v>
      </c>
      <c r="N15" s="74">
        <v>1</v>
      </c>
      <c r="O15" s="74"/>
      <c r="P15" s="62"/>
      <c r="Q15" s="75"/>
      <c r="R15" s="40" t="s">
        <v>544</v>
      </c>
      <c r="S15" s="111">
        <v>8</v>
      </c>
      <c r="T15" s="111">
        <v>7</v>
      </c>
      <c r="U15" s="112">
        <v>15</v>
      </c>
    </row>
    <row r="16" spans="1:21" ht="15.75" customHeight="1" x14ac:dyDescent="0.2">
      <c r="B16" s="79" t="s">
        <v>213</v>
      </c>
      <c r="C16" s="105">
        <v>43786</v>
      </c>
      <c r="D16" s="79" t="s">
        <v>602</v>
      </c>
      <c r="E16" s="79" t="s">
        <v>634</v>
      </c>
      <c r="F16" s="72" t="s">
        <v>117</v>
      </c>
      <c r="G16" s="79" t="s">
        <v>5</v>
      </c>
      <c r="H16" s="72" t="s">
        <v>546</v>
      </c>
      <c r="K16" s="61"/>
      <c r="L16" s="74"/>
      <c r="M16" s="74"/>
      <c r="N16" s="74"/>
      <c r="O16" s="74"/>
      <c r="P16" s="62"/>
      <c r="R16" s="73"/>
    </row>
    <row r="17" spans="1:21" ht="15.75" customHeight="1" x14ac:dyDescent="0.2">
      <c r="B17" s="79" t="s">
        <v>185</v>
      </c>
      <c r="C17" s="105">
        <v>43787</v>
      </c>
      <c r="D17" s="79" t="s">
        <v>625</v>
      </c>
      <c r="E17" s="79" t="s">
        <v>665</v>
      </c>
      <c r="F17" s="79" t="s">
        <v>544</v>
      </c>
      <c r="G17" s="79" t="s">
        <v>5</v>
      </c>
      <c r="H17" s="79" t="s">
        <v>116</v>
      </c>
      <c r="I17" s="73"/>
      <c r="J17" s="73"/>
      <c r="K17" s="61"/>
      <c r="L17" s="74"/>
      <c r="M17" s="74">
        <v>1</v>
      </c>
      <c r="N17" s="74"/>
      <c r="O17" s="74"/>
      <c r="P17" s="62">
        <v>1</v>
      </c>
      <c r="Q17" s="75"/>
    </row>
    <row r="18" spans="1:21" ht="15.75" customHeight="1" x14ac:dyDescent="0.2">
      <c r="B18" s="79" t="s">
        <v>174</v>
      </c>
      <c r="C18" s="105">
        <v>43788</v>
      </c>
      <c r="D18" s="79" t="s">
        <v>602</v>
      </c>
      <c r="E18" s="79" t="s">
        <v>671</v>
      </c>
      <c r="F18" s="79" t="s">
        <v>117</v>
      </c>
      <c r="G18" s="79" t="s">
        <v>5</v>
      </c>
      <c r="H18" s="79" t="s">
        <v>545</v>
      </c>
      <c r="I18" s="73"/>
      <c r="J18" s="73"/>
      <c r="K18" s="61"/>
      <c r="L18" s="74"/>
      <c r="M18" s="74"/>
      <c r="N18" s="74">
        <v>1</v>
      </c>
      <c r="O18" s="74">
        <v>1</v>
      </c>
      <c r="P18" s="62"/>
      <c r="Q18" s="75"/>
      <c r="R18" s="40" t="s">
        <v>117</v>
      </c>
      <c r="S18" s="111">
        <v>8</v>
      </c>
      <c r="T18" s="111">
        <v>7</v>
      </c>
      <c r="U18" s="112">
        <v>15</v>
      </c>
    </row>
    <row r="19" spans="1:21" ht="15.75" customHeight="1" x14ac:dyDescent="0.2">
      <c r="B19" s="79" t="s">
        <v>206</v>
      </c>
      <c r="C19" s="105">
        <v>43793</v>
      </c>
      <c r="D19" s="79" t="s">
        <v>602</v>
      </c>
      <c r="E19" s="79" t="s">
        <v>634</v>
      </c>
      <c r="F19" s="72" t="s">
        <v>116</v>
      </c>
      <c r="G19" s="79" t="s">
        <v>5</v>
      </c>
      <c r="H19" s="72" t="s">
        <v>546</v>
      </c>
      <c r="I19" s="73"/>
      <c r="J19" s="73"/>
      <c r="K19" s="5">
        <v>1</v>
      </c>
      <c r="L19" s="72"/>
      <c r="M19" s="72"/>
      <c r="N19" s="72"/>
      <c r="O19" s="72"/>
      <c r="P19" s="24">
        <v>1</v>
      </c>
      <c r="Q19" s="73"/>
      <c r="R19" s="73"/>
      <c r="S19" s="73"/>
      <c r="T19" s="73"/>
      <c r="U19" s="73"/>
    </row>
    <row r="20" spans="1:21" ht="15.75" customHeight="1" x14ac:dyDescent="0.2">
      <c r="A20" s="73"/>
      <c r="B20" s="79" t="s">
        <v>211</v>
      </c>
      <c r="C20" s="105">
        <v>43795</v>
      </c>
      <c r="D20" s="79" t="s">
        <v>602</v>
      </c>
      <c r="E20" s="79" t="s">
        <v>671</v>
      </c>
      <c r="F20" s="72" t="s">
        <v>545</v>
      </c>
      <c r="G20" s="79" t="s">
        <v>5</v>
      </c>
      <c r="H20" s="72" t="s">
        <v>546</v>
      </c>
      <c r="I20" s="73"/>
      <c r="J20" s="73"/>
      <c r="K20" s="5">
        <v>1</v>
      </c>
      <c r="L20" s="72"/>
      <c r="M20" s="72"/>
      <c r="N20" s="72"/>
      <c r="O20" s="72">
        <v>1</v>
      </c>
      <c r="P20" s="24"/>
      <c r="Q20" s="73"/>
      <c r="R20" s="73"/>
      <c r="S20" s="73"/>
      <c r="T20" s="73"/>
      <c r="U20" s="73"/>
    </row>
    <row r="21" spans="1:21" ht="15.75" customHeight="1" x14ac:dyDescent="0.2">
      <c r="B21" s="79" t="s">
        <v>178</v>
      </c>
      <c r="C21" s="105">
        <v>43796</v>
      </c>
      <c r="D21" s="79" t="s">
        <v>599</v>
      </c>
      <c r="E21" s="79" t="s">
        <v>666</v>
      </c>
      <c r="F21" s="79" t="s">
        <v>351</v>
      </c>
      <c r="G21" s="79" t="s">
        <v>5</v>
      </c>
      <c r="H21" s="79" t="s">
        <v>117</v>
      </c>
      <c r="I21" s="73"/>
      <c r="J21" s="73"/>
      <c r="K21" s="61"/>
      <c r="L21" s="74">
        <v>1</v>
      </c>
      <c r="M21" s="74"/>
      <c r="N21" s="74">
        <v>1</v>
      </c>
      <c r="O21" s="74"/>
      <c r="P21" s="62"/>
      <c r="Q21" s="75"/>
    </row>
    <row r="22" spans="1:21" ht="15.75" customHeight="1" x14ac:dyDescent="0.2">
      <c r="B22" s="79" t="s">
        <v>187</v>
      </c>
      <c r="C22" s="105">
        <v>43801</v>
      </c>
      <c r="D22" s="79" t="s">
        <v>625</v>
      </c>
      <c r="E22" s="79" t="s">
        <v>667</v>
      </c>
      <c r="F22" s="79" t="s">
        <v>545</v>
      </c>
      <c r="G22" s="79" t="s">
        <v>5</v>
      </c>
      <c r="H22" s="79" t="s">
        <v>351</v>
      </c>
      <c r="I22" s="73"/>
      <c r="J22" s="73"/>
      <c r="K22" s="61"/>
      <c r="L22" s="74">
        <v>1</v>
      </c>
      <c r="M22" s="74"/>
      <c r="N22" s="74"/>
      <c r="O22" s="74">
        <v>1</v>
      </c>
      <c r="P22" s="62"/>
      <c r="Q22" s="75"/>
    </row>
    <row r="23" spans="1:21" ht="15.75" customHeight="1" x14ac:dyDescent="0.2">
      <c r="A23" s="73"/>
      <c r="B23" s="79" t="s">
        <v>203</v>
      </c>
      <c r="C23" s="105">
        <v>43803</v>
      </c>
      <c r="D23" s="79" t="s">
        <v>599</v>
      </c>
      <c r="E23" s="79" t="s">
        <v>672</v>
      </c>
      <c r="F23" s="79" t="s">
        <v>544</v>
      </c>
      <c r="G23" s="79" t="s">
        <v>5</v>
      </c>
      <c r="H23" s="72" t="s">
        <v>117</v>
      </c>
      <c r="J23" s="73"/>
      <c r="K23" s="5"/>
      <c r="L23" s="72"/>
      <c r="M23" s="72">
        <v>1</v>
      </c>
      <c r="N23" s="72">
        <v>1</v>
      </c>
      <c r="O23" s="72"/>
      <c r="P23" s="24"/>
      <c r="Q23" s="73"/>
      <c r="R23" s="73"/>
      <c r="S23" s="73"/>
      <c r="T23" s="73"/>
      <c r="U23" s="73"/>
    </row>
    <row r="24" spans="1:21" ht="15.75" customHeight="1" x14ac:dyDescent="0.2">
      <c r="B24" s="79" t="s">
        <v>176</v>
      </c>
      <c r="C24" s="105">
        <v>43807</v>
      </c>
      <c r="D24" s="79" t="s">
        <v>602</v>
      </c>
      <c r="E24" s="79" t="s">
        <v>634</v>
      </c>
      <c r="F24" s="79" t="s">
        <v>116</v>
      </c>
      <c r="G24" s="79" t="s">
        <v>5</v>
      </c>
      <c r="H24" s="86" t="s">
        <v>546</v>
      </c>
      <c r="I24" s="73"/>
      <c r="J24" s="73"/>
      <c r="K24" s="61">
        <v>1</v>
      </c>
      <c r="L24" s="74"/>
      <c r="M24" s="74"/>
      <c r="N24" s="74"/>
      <c r="O24" s="74"/>
      <c r="P24" s="62">
        <v>1</v>
      </c>
      <c r="Q24" s="75"/>
      <c r="R24" s="40" t="s">
        <v>116</v>
      </c>
      <c r="S24" s="111">
        <v>7</v>
      </c>
      <c r="T24" s="111">
        <v>8</v>
      </c>
      <c r="U24" s="112">
        <v>15</v>
      </c>
    </row>
    <row r="25" spans="1:21" ht="15.75" customHeight="1" x14ac:dyDescent="0.2">
      <c r="B25" s="79" t="s">
        <v>198</v>
      </c>
      <c r="C25" s="105">
        <v>43807</v>
      </c>
      <c r="D25" s="79" t="s">
        <v>602</v>
      </c>
      <c r="E25" s="79" t="s">
        <v>612</v>
      </c>
      <c r="F25" s="79" t="s">
        <v>117</v>
      </c>
      <c r="G25" s="79" t="s">
        <v>5</v>
      </c>
      <c r="H25" s="72" t="s">
        <v>544</v>
      </c>
      <c r="K25" s="61"/>
      <c r="L25" s="74"/>
      <c r="M25" s="74">
        <v>1</v>
      </c>
      <c r="N25" s="74">
        <v>1</v>
      </c>
      <c r="O25" s="74"/>
      <c r="P25" s="62"/>
      <c r="Q25" s="75"/>
    </row>
    <row r="26" spans="1:21" ht="15.75" customHeight="1" x14ac:dyDescent="0.2">
      <c r="A26" s="73"/>
      <c r="B26" s="79" t="s">
        <v>205</v>
      </c>
      <c r="C26" s="105">
        <v>43808</v>
      </c>
      <c r="D26" s="79" t="s">
        <v>625</v>
      </c>
      <c r="E26" s="79" t="s">
        <v>667</v>
      </c>
      <c r="F26" s="72" t="s">
        <v>545</v>
      </c>
      <c r="G26" s="79" t="s">
        <v>5</v>
      </c>
      <c r="H26" s="72" t="s">
        <v>116</v>
      </c>
      <c r="J26" s="73"/>
      <c r="K26" s="5"/>
      <c r="L26" s="72"/>
      <c r="M26" s="72"/>
      <c r="N26" s="72"/>
      <c r="O26" s="72">
        <v>1</v>
      </c>
      <c r="P26" s="24">
        <v>1</v>
      </c>
      <c r="Q26" s="73"/>
      <c r="R26" s="73"/>
      <c r="S26" s="73"/>
      <c r="T26" s="73"/>
      <c r="U26" s="73"/>
    </row>
    <row r="27" spans="1:21" ht="15.75" customHeight="1" x14ac:dyDescent="0.2">
      <c r="B27" s="79" t="s">
        <v>181</v>
      </c>
      <c r="C27" s="105">
        <v>43809</v>
      </c>
      <c r="D27" s="79" t="s">
        <v>602</v>
      </c>
      <c r="E27" s="79" t="s">
        <v>667</v>
      </c>
      <c r="F27" s="79" t="s">
        <v>545</v>
      </c>
      <c r="G27" s="79" t="s">
        <v>5</v>
      </c>
      <c r="H27" s="79" t="s">
        <v>546</v>
      </c>
      <c r="I27" s="73"/>
      <c r="J27" s="73"/>
      <c r="K27" s="61">
        <v>1</v>
      </c>
      <c r="L27" s="74"/>
      <c r="M27" s="74"/>
      <c r="N27" s="74"/>
      <c r="O27" s="74">
        <v>1</v>
      </c>
      <c r="P27" s="62"/>
      <c r="Q27" s="75"/>
    </row>
    <row r="28" spans="1:21" ht="15.75" customHeight="1" x14ac:dyDescent="0.2">
      <c r="B28" s="79" t="s">
        <v>192</v>
      </c>
      <c r="C28" s="105">
        <v>43810</v>
      </c>
      <c r="D28" s="79" t="s">
        <v>625</v>
      </c>
      <c r="E28" s="79" t="s">
        <v>667</v>
      </c>
      <c r="F28" s="79" t="s">
        <v>117</v>
      </c>
      <c r="G28" s="79" t="s">
        <v>5</v>
      </c>
      <c r="H28" s="79" t="s">
        <v>351</v>
      </c>
      <c r="K28" s="61"/>
      <c r="L28" s="74">
        <v>1</v>
      </c>
      <c r="M28" s="74"/>
      <c r="N28" s="74">
        <v>1</v>
      </c>
      <c r="O28" s="74"/>
      <c r="P28" s="62"/>
      <c r="Q28" s="75"/>
    </row>
    <row r="29" spans="1:21" ht="15.75" customHeight="1" x14ac:dyDescent="0.2">
      <c r="B29" s="79" t="s">
        <v>191</v>
      </c>
      <c r="C29" s="105">
        <v>43814</v>
      </c>
      <c r="D29" s="79" t="s">
        <v>602</v>
      </c>
      <c r="E29" s="79" t="s">
        <v>634</v>
      </c>
      <c r="F29" s="79" t="s">
        <v>544</v>
      </c>
      <c r="G29" s="79" t="s">
        <v>5</v>
      </c>
      <c r="H29" s="72" t="s">
        <v>546</v>
      </c>
      <c r="I29" s="73"/>
      <c r="J29" s="73"/>
      <c r="K29" s="61">
        <v>1</v>
      </c>
      <c r="L29" s="74"/>
      <c r="M29" s="74">
        <v>1</v>
      </c>
      <c r="N29" s="74"/>
      <c r="O29" s="74"/>
      <c r="P29" s="62"/>
      <c r="Q29" s="75"/>
    </row>
    <row r="30" spans="1:21" ht="15.75" customHeight="1" x14ac:dyDescent="0.2">
      <c r="A30" s="73"/>
      <c r="B30" s="79" t="s">
        <v>200</v>
      </c>
      <c r="C30" s="105">
        <v>43814</v>
      </c>
      <c r="D30" s="79" t="s">
        <v>602</v>
      </c>
      <c r="E30" s="79" t="s">
        <v>612</v>
      </c>
      <c r="F30" s="79" t="s">
        <v>116</v>
      </c>
      <c r="G30" s="79" t="s">
        <v>5</v>
      </c>
      <c r="H30" s="72" t="s">
        <v>545</v>
      </c>
      <c r="J30" s="73"/>
      <c r="K30" s="5"/>
      <c r="L30" s="72"/>
      <c r="M30" s="72"/>
      <c r="N30" s="72"/>
      <c r="O30" s="72">
        <v>1</v>
      </c>
      <c r="P30" s="24">
        <v>1</v>
      </c>
      <c r="Q30" s="73"/>
      <c r="R30" s="73"/>
      <c r="S30" s="73"/>
      <c r="T30" s="73"/>
      <c r="U30" s="73"/>
    </row>
    <row r="31" spans="1:21" ht="15.75" customHeight="1" x14ac:dyDescent="0.2">
      <c r="B31" s="79" t="s">
        <v>197</v>
      </c>
      <c r="C31" s="105">
        <v>43817</v>
      </c>
      <c r="D31" s="79" t="s">
        <v>625</v>
      </c>
      <c r="E31" s="79" t="s">
        <v>667</v>
      </c>
      <c r="F31" s="79" t="s">
        <v>544</v>
      </c>
      <c r="G31" s="79" t="s">
        <v>5</v>
      </c>
      <c r="H31" s="79" t="s">
        <v>351</v>
      </c>
      <c r="K31" s="61"/>
      <c r="L31" s="74">
        <v>1</v>
      </c>
      <c r="M31" s="74">
        <v>1</v>
      </c>
      <c r="N31" s="74"/>
      <c r="O31" s="74"/>
      <c r="P31" s="62"/>
      <c r="Q31" s="75"/>
    </row>
    <row r="32" spans="1:21" ht="15.75" customHeight="1" x14ac:dyDescent="0.2">
      <c r="B32" s="79" t="s">
        <v>199</v>
      </c>
      <c r="C32" s="105">
        <v>43817</v>
      </c>
      <c r="D32" s="79" t="s">
        <v>599</v>
      </c>
      <c r="E32" s="79" t="s">
        <v>672</v>
      </c>
      <c r="F32" s="79" t="s">
        <v>545</v>
      </c>
      <c r="G32" s="79" t="s">
        <v>5</v>
      </c>
      <c r="H32" s="72" t="s">
        <v>117</v>
      </c>
      <c r="K32" s="61"/>
      <c r="L32" s="74"/>
      <c r="M32" s="74"/>
      <c r="N32" s="74">
        <v>1</v>
      </c>
      <c r="O32" s="74">
        <v>1</v>
      </c>
      <c r="P32" s="62"/>
      <c r="Q32" s="9"/>
    </row>
    <row r="33" spans="1:21" ht="15.75" customHeight="1" x14ac:dyDescent="0.2">
      <c r="B33" s="79" t="s">
        <v>186</v>
      </c>
      <c r="C33" s="105">
        <v>43821</v>
      </c>
      <c r="D33" s="79" t="s">
        <v>602</v>
      </c>
      <c r="E33" s="79" t="s">
        <v>634</v>
      </c>
      <c r="F33" s="79" t="s">
        <v>117</v>
      </c>
      <c r="G33" s="79" t="s">
        <v>5</v>
      </c>
      <c r="H33" s="79" t="s">
        <v>546</v>
      </c>
      <c r="I33" s="73"/>
      <c r="J33" s="73"/>
      <c r="K33" s="61">
        <v>1</v>
      </c>
      <c r="L33" s="74"/>
      <c r="M33" s="74"/>
      <c r="N33" s="74">
        <v>1</v>
      </c>
      <c r="O33" s="74"/>
      <c r="P33" s="62"/>
      <c r="Q33" s="75"/>
    </row>
    <row r="34" spans="1:21" s="73" customFormat="1" ht="15.75" customHeight="1" x14ac:dyDescent="0.2">
      <c r="A34" s="1"/>
      <c r="B34" s="79" t="s">
        <v>195</v>
      </c>
      <c r="C34" s="105">
        <v>43835</v>
      </c>
      <c r="D34" s="79" t="s">
        <v>611</v>
      </c>
      <c r="E34" s="79" t="s">
        <v>662</v>
      </c>
      <c r="F34" s="79" t="s">
        <v>546</v>
      </c>
      <c r="G34" s="79" t="s">
        <v>5</v>
      </c>
      <c r="H34" s="79" t="s">
        <v>116</v>
      </c>
      <c r="I34" s="1"/>
      <c r="J34" s="1"/>
      <c r="K34" s="61">
        <v>1</v>
      </c>
      <c r="L34" s="74"/>
      <c r="M34" s="74"/>
      <c r="N34" s="74"/>
      <c r="O34" s="74"/>
      <c r="P34" s="62">
        <v>1</v>
      </c>
      <c r="Q34" s="75"/>
      <c r="R34" s="1"/>
      <c r="S34" s="1"/>
      <c r="T34" s="1"/>
      <c r="U34" s="1"/>
    </row>
    <row r="35" spans="1:21" s="73" customFormat="1" ht="15.75" customHeight="1" x14ac:dyDescent="0.2">
      <c r="B35" s="79" t="s">
        <v>204</v>
      </c>
      <c r="C35" s="105">
        <v>43835</v>
      </c>
      <c r="D35" s="79" t="s">
        <v>602</v>
      </c>
      <c r="E35" s="79" t="s">
        <v>634</v>
      </c>
      <c r="F35" s="72" t="s">
        <v>117</v>
      </c>
      <c r="G35" s="79" t="s">
        <v>5</v>
      </c>
      <c r="H35" s="72" t="s">
        <v>545</v>
      </c>
      <c r="I35" s="1"/>
      <c r="K35" s="5"/>
      <c r="L35" s="72"/>
      <c r="M35" s="72"/>
      <c r="N35" s="72">
        <v>1</v>
      </c>
      <c r="O35" s="72">
        <v>1</v>
      </c>
      <c r="P35" s="24"/>
    </row>
    <row r="36" spans="1:21" s="73" customFormat="1" ht="15.75" customHeight="1" x14ac:dyDescent="0.2">
      <c r="B36" s="79" t="s">
        <v>202</v>
      </c>
      <c r="C36" s="105">
        <v>43837</v>
      </c>
      <c r="D36" s="79" t="s">
        <v>602</v>
      </c>
      <c r="E36" s="79" t="s">
        <v>671</v>
      </c>
      <c r="F36" s="79" t="s">
        <v>351</v>
      </c>
      <c r="G36" s="79" t="s">
        <v>5</v>
      </c>
      <c r="H36" s="72" t="s">
        <v>544</v>
      </c>
      <c r="I36" s="1"/>
      <c r="K36" s="5"/>
      <c r="L36" s="72">
        <v>1</v>
      </c>
      <c r="M36" s="72">
        <v>1</v>
      </c>
      <c r="N36" s="72"/>
      <c r="O36" s="72"/>
      <c r="P36" s="24"/>
    </row>
    <row r="37" spans="1:21" s="73" customFormat="1" ht="15.75" customHeight="1" x14ac:dyDescent="0.2">
      <c r="A37" s="1"/>
      <c r="B37" s="79" t="s">
        <v>183</v>
      </c>
      <c r="C37" s="105">
        <v>43838</v>
      </c>
      <c r="D37" s="79" t="s">
        <v>599</v>
      </c>
      <c r="E37" s="79" t="s">
        <v>666</v>
      </c>
      <c r="F37" s="79" t="s">
        <v>546</v>
      </c>
      <c r="G37" s="79" t="s">
        <v>5</v>
      </c>
      <c r="H37" s="79" t="s">
        <v>117</v>
      </c>
      <c r="K37" s="61">
        <v>1</v>
      </c>
      <c r="L37" s="74"/>
      <c r="M37" s="74"/>
      <c r="N37" s="74">
        <v>1</v>
      </c>
      <c r="O37" s="74"/>
      <c r="P37" s="62"/>
      <c r="Q37" s="75"/>
      <c r="R37" s="1"/>
      <c r="S37" s="1"/>
      <c r="T37" s="1"/>
      <c r="U37" s="1"/>
    </row>
    <row r="38" spans="1:21" s="73" customFormat="1" ht="15.75" customHeight="1" x14ac:dyDescent="0.2">
      <c r="A38" s="1"/>
      <c r="B38" s="79" t="s">
        <v>194</v>
      </c>
      <c r="C38" s="105">
        <v>43845</v>
      </c>
      <c r="D38" s="79" t="s">
        <v>599</v>
      </c>
      <c r="E38" s="79" t="s">
        <v>666</v>
      </c>
      <c r="F38" s="79" t="s">
        <v>116</v>
      </c>
      <c r="G38" s="79" t="s">
        <v>5</v>
      </c>
      <c r="H38" s="79" t="s">
        <v>117</v>
      </c>
      <c r="I38" s="1"/>
      <c r="J38" s="1"/>
      <c r="K38" s="61"/>
      <c r="L38" s="74"/>
      <c r="M38" s="74"/>
      <c r="N38" s="74">
        <v>1</v>
      </c>
      <c r="O38" s="74"/>
      <c r="P38" s="62">
        <v>1</v>
      </c>
      <c r="Q38" s="75"/>
      <c r="R38" s="1"/>
      <c r="S38" s="1"/>
      <c r="T38" s="1"/>
      <c r="U38" s="1"/>
    </row>
    <row r="39" spans="1:21" s="73" customFormat="1" ht="15.75" customHeight="1" x14ac:dyDescent="0.2">
      <c r="A39" s="1"/>
      <c r="B39" s="79" t="s">
        <v>180</v>
      </c>
      <c r="C39" s="105">
        <v>43850</v>
      </c>
      <c r="D39" s="79" t="s">
        <v>625</v>
      </c>
      <c r="E39" s="79" t="s">
        <v>665</v>
      </c>
      <c r="F39" s="79" t="s">
        <v>117</v>
      </c>
      <c r="G39" s="79" t="s">
        <v>5</v>
      </c>
      <c r="H39" s="79" t="s">
        <v>116</v>
      </c>
      <c r="K39" s="61"/>
      <c r="L39" s="74"/>
      <c r="M39" s="74"/>
      <c r="N39" s="74">
        <v>1</v>
      </c>
      <c r="O39" s="74"/>
      <c r="P39" s="62">
        <v>1</v>
      </c>
      <c r="Q39" s="75"/>
      <c r="R39" s="1"/>
      <c r="S39" s="1"/>
      <c r="T39" s="1"/>
      <c r="U39" s="1"/>
    </row>
    <row r="40" spans="1:21" s="73" customFormat="1" ht="15.75" customHeight="1" x14ac:dyDescent="0.2">
      <c r="A40" s="1"/>
      <c r="B40" s="79" t="s">
        <v>214</v>
      </c>
      <c r="C40" s="105">
        <v>43852</v>
      </c>
      <c r="D40" s="79" t="s">
        <v>625</v>
      </c>
      <c r="E40" s="79" t="s">
        <v>667</v>
      </c>
      <c r="F40" s="72" t="s">
        <v>545</v>
      </c>
      <c r="G40" s="79" t="s">
        <v>5</v>
      </c>
      <c r="H40" s="72" t="s">
        <v>351</v>
      </c>
      <c r="I40" s="1"/>
      <c r="J40" s="1"/>
      <c r="K40" s="61"/>
      <c r="L40" s="74"/>
      <c r="M40" s="74"/>
      <c r="N40" s="74"/>
      <c r="O40" s="74"/>
      <c r="P40" s="62"/>
      <c r="Q40" s="1"/>
      <c r="S40" s="1"/>
      <c r="T40" s="1"/>
      <c r="U40" s="1"/>
    </row>
    <row r="41" spans="1:21" s="73" customFormat="1" ht="15.75" customHeight="1" x14ac:dyDescent="0.2">
      <c r="A41" s="1"/>
      <c r="B41" s="79" t="s">
        <v>196</v>
      </c>
      <c r="C41" s="105">
        <v>43856</v>
      </c>
      <c r="D41" s="79" t="s">
        <v>602</v>
      </c>
      <c r="E41" s="79" t="s">
        <v>634</v>
      </c>
      <c r="F41" s="79" t="s">
        <v>351</v>
      </c>
      <c r="G41" s="79" t="s">
        <v>5</v>
      </c>
      <c r="H41" s="79" t="s">
        <v>546</v>
      </c>
      <c r="I41" s="1"/>
      <c r="J41" s="1"/>
      <c r="K41" s="61">
        <v>1</v>
      </c>
      <c r="L41" s="74">
        <v>1</v>
      </c>
      <c r="M41" s="74"/>
      <c r="N41" s="74"/>
      <c r="O41" s="74"/>
      <c r="P41" s="62"/>
      <c r="Q41" s="75"/>
      <c r="R41" s="1"/>
      <c r="S41" s="1"/>
      <c r="T41" s="1"/>
      <c r="U41" s="1"/>
    </row>
    <row r="42" spans="1:21" s="73" customFormat="1" ht="15.75" customHeight="1" x14ac:dyDescent="0.2">
      <c r="A42" s="1"/>
      <c r="B42" s="79" t="s">
        <v>193</v>
      </c>
      <c r="C42" s="105">
        <v>43856</v>
      </c>
      <c r="D42" s="79" t="s">
        <v>602</v>
      </c>
      <c r="E42" s="79" t="s">
        <v>633</v>
      </c>
      <c r="F42" s="79" t="s">
        <v>545</v>
      </c>
      <c r="G42" s="79" t="s">
        <v>5</v>
      </c>
      <c r="H42" s="79" t="s">
        <v>544</v>
      </c>
      <c r="I42" s="1"/>
      <c r="J42" s="1"/>
      <c r="K42" s="61"/>
      <c r="L42" s="74"/>
      <c r="M42" s="74">
        <v>1</v>
      </c>
      <c r="N42" s="74"/>
      <c r="O42" s="74">
        <v>1</v>
      </c>
      <c r="P42" s="62"/>
      <c r="Q42" s="75"/>
      <c r="R42" s="1"/>
      <c r="S42" s="1"/>
      <c r="T42" s="1"/>
      <c r="U42" s="1"/>
    </row>
    <row r="43" spans="1:21" s="73" customFormat="1" ht="15.75" customHeight="1" x14ac:dyDescent="0.2">
      <c r="A43" s="1"/>
      <c r="B43" s="79" t="s">
        <v>188</v>
      </c>
      <c r="C43" s="105">
        <v>43858</v>
      </c>
      <c r="D43" s="79" t="s">
        <v>602</v>
      </c>
      <c r="E43" s="79" t="s">
        <v>667</v>
      </c>
      <c r="F43" s="79" t="s">
        <v>116</v>
      </c>
      <c r="G43" s="79" t="s">
        <v>5</v>
      </c>
      <c r="H43" s="79" t="s">
        <v>544</v>
      </c>
      <c r="K43" s="61"/>
      <c r="L43" s="74"/>
      <c r="M43" s="74">
        <v>1</v>
      </c>
      <c r="N43" s="74"/>
      <c r="O43" s="74"/>
      <c r="P43" s="62">
        <v>1</v>
      </c>
      <c r="Q43" s="75"/>
      <c r="R43" s="1"/>
      <c r="S43" s="1"/>
      <c r="T43" s="1"/>
      <c r="U43" s="1"/>
    </row>
    <row r="44" spans="1:21" s="73" customFormat="1" ht="15.75" customHeight="1" x14ac:dyDescent="0.2">
      <c r="B44" s="79" t="s">
        <v>201</v>
      </c>
      <c r="C44" s="105">
        <v>43859</v>
      </c>
      <c r="D44" s="79" t="s">
        <v>625</v>
      </c>
      <c r="E44" s="79" t="s">
        <v>667</v>
      </c>
      <c r="F44" s="79" t="s">
        <v>546</v>
      </c>
      <c r="G44" s="79" t="s">
        <v>5</v>
      </c>
      <c r="H44" s="72" t="s">
        <v>351</v>
      </c>
      <c r="I44" s="1"/>
      <c r="K44" s="5">
        <v>1</v>
      </c>
      <c r="L44" s="72">
        <v>1</v>
      </c>
      <c r="M44" s="72"/>
      <c r="N44" s="72"/>
      <c r="O44" s="72"/>
      <c r="P44" s="24"/>
    </row>
    <row r="45" spans="1:21" s="73" customFormat="1" ht="15.75" customHeight="1" x14ac:dyDescent="0.2">
      <c r="A45" s="1"/>
      <c r="B45" s="79" t="s">
        <v>190</v>
      </c>
      <c r="C45" s="105">
        <v>43862</v>
      </c>
      <c r="D45" s="79" t="s">
        <v>625</v>
      </c>
      <c r="E45" s="79" t="s">
        <v>634</v>
      </c>
      <c r="F45" s="79" t="s">
        <v>351</v>
      </c>
      <c r="G45" s="79" t="s">
        <v>5</v>
      </c>
      <c r="H45" s="72" t="s">
        <v>116</v>
      </c>
      <c r="K45" s="61"/>
      <c r="L45" s="74">
        <v>1</v>
      </c>
      <c r="M45" s="74"/>
      <c r="N45" s="74"/>
      <c r="O45" s="74"/>
      <c r="P45" s="62">
        <v>1</v>
      </c>
      <c r="Q45" s="75"/>
      <c r="R45" s="1"/>
      <c r="S45" s="1"/>
      <c r="T45" s="1"/>
      <c r="U45" s="1"/>
    </row>
    <row r="46" spans="1:21" s="73" customFormat="1" ht="15.75" customHeight="1" x14ac:dyDescent="0.2">
      <c r="B46" s="79" t="s">
        <v>207</v>
      </c>
      <c r="C46" s="105">
        <v>43863</v>
      </c>
      <c r="D46" s="79" t="s">
        <v>602</v>
      </c>
      <c r="E46" s="79" t="s">
        <v>634</v>
      </c>
      <c r="F46" s="72" t="s">
        <v>546</v>
      </c>
      <c r="G46" s="79" t="s">
        <v>5</v>
      </c>
      <c r="H46" s="72" t="s">
        <v>544</v>
      </c>
      <c r="K46" s="5">
        <v>1</v>
      </c>
      <c r="L46" s="72"/>
      <c r="M46" s="72">
        <v>1</v>
      </c>
      <c r="N46" s="72"/>
      <c r="O46" s="72"/>
      <c r="P46" s="24"/>
    </row>
    <row r="47" spans="1:21" ht="15.75" customHeight="1" x14ac:dyDescent="0.2">
      <c r="A47" s="73"/>
      <c r="B47" s="119" t="s">
        <v>209</v>
      </c>
      <c r="C47" s="118">
        <v>43865</v>
      </c>
      <c r="D47" s="119" t="s">
        <v>602</v>
      </c>
      <c r="E47" s="119" t="s">
        <v>671</v>
      </c>
      <c r="F47" s="72" t="s">
        <v>544</v>
      </c>
      <c r="G47" s="79" t="s">
        <v>5</v>
      </c>
      <c r="H47" s="72" t="s">
        <v>545</v>
      </c>
      <c r="I47" s="73"/>
      <c r="J47" s="73"/>
      <c r="K47" s="9"/>
      <c r="L47" s="9"/>
      <c r="M47" s="9">
        <v>1</v>
      </c>
      <c r="N47" s="9"/>
      <c r="O47" s="9">
        <v>1</v>
      </c>
      <c r="P47" s="9"/>
      <c r="Q47" s="73"/>
      <c r="R47" s="73"/>
      <c r="S47" s="73"/>
      <c r="T47" s="73"/>
      <c r="U47" s="73"/>
    </row>
    <row r="48" spans="1:21" ht="15.75" customHeight="1" x14ac:dyDescent="0.2">
      <c r="A48" s="73"/>
      <c r="B48" s="79" t="s">
        <v>210</v>
      </c>
      <c r="C48" s="105">
        <v>43876</v>
      </c>
      <c r="D48" s="79" t="s">
        <v>625</v>
      </c>
      <c r="E48" s="79" t="s">
        <v>662</v>
      </c>
      <c r="F48" s="72" t="s">
        <v>117</v>
      </c>
      <c r="G48" s="79" t="s">
        <v>5</v>
      </c>
      <c r="H48" s="72" t="s">
        <v>116</v>
      </c>
      <c r="I48" s="73"/>
      <c r="J48" s="73"/>
      <c r="K48" s="9"/>
      <c r="L48" s="9"/>
      <c r="M48" s="9"/>
      <c r="N48" s="9">
        <v>1</v>
      </c>
      <c r="O48" s="9"/>
      <c r="P48" s="9">
        <v>1</v>
      </c>
      <c r="Q48" s="73"/>
      <c r="R48" s="73"/>
      <c r="S48" s="73"/>
      <c r="T48" s="73"/>
      <c r="U48" s="73"/>
    </row>
    <row r="49" spans="1:21" ht="15.75" customHeight="1" x14ac:dyDescent="0.2">
      <c r="A49" s="73"/>
      <c r="B49" s="79" t="s">
        <v>171</v>
      </c>
      <c r="C49" s="105">
        <v>43877</v>
      </c>
      <c r="D49" s="79" t="s">
        <v>625</v>
      </c>
      <c r="E49" s="79" t="s">
        <v>662</v>
      </c>
      <c r="F49" s="79" t="s">
        <v>546</v>
      </c>
      <c r="G49" s="79" t="s">
        <v>5</v>
      </c>
      <c r="H49" s="79" t="s">
        <v>351</v>
      </c>
      <c r="I49" s="73"/>
      <c r="J49" s="73"/>
      <c r="K49" s="75">
        <v>1</v>
      </c>
      <c r="L49" s="75">
        <v>1</v>
      </c>
      <c r="M49" s="75"/>
      <c r="N49" s="75"/>
      <c r="O49" s="75"/>
      <c r="P49" s="75"/>
      <c r="Q49" s="75"/>
      <c r="R49" s="40" t="s">
        <v>546</v>
      </c>
      <c r="S49" s="111">
        <v>7</v>
      </c>
      <c r="T49" s="111">
        <v>8</v>
      </c>
      <c r="U49" s="112">
        <v>15</v>
      </c>
    </row>
    <row r="50" spans="1:21" ht="15.95" customHeight="1" x14ac:dyDescent="0.2">
      <c r="C50" s="1"/>
      <c r="F50" s="73"/>
      <c r="G50" s="1"/>
      <c r="R50" s="73"/>
    </row>
    <row r="51" spans="1:21" ht="15.95" customHeight="1" x14ac:dyDescent="0.2">
      <c r="C51" s="1"/>
      <c r="G51" s="1"/>
    </row>
    <row r="52" spans="1:21" ht="15.95" customHeight="1" x14ac:dyDescent="0.2">
      <c r="C52" s="1"/>
      <c r="G52" s="1"/>
    </row>
    <row r="53" spans="1:21" ht="15.95" customHeight="1" x14ac:dyDescent="0.2">
      <c r="C53" s="1"/>
      <c r="G53" s="1"/>
    </row>
    <row r="54" spans="1:21" ht="15.95" customHeight="1" x14ac:dyDescent="0.2">
      <c r="C54" s="1"/>
      <c r="G54" s="1"/>
    </row>
    <row r="55" spans="1:21" ht="15.95" customHeight="1" x14ac:dyDescent="0.2">
      <c r="C55" s="1"/>
      <c r="G55" s="1"/>
    </row>
    <row r="56" spans="1:21" ht="15.95" customHeight="1" x14ac:dyDescent="0.2">
      <c r="C56" s="1"/>
      <c r="G56" s="1"/>
    </row>
    <row r="57" spans="1:21" ht="15.95" customHeight="1" x14ac:dyDescent="0.2">
      <c r="C57" s="1"/>
      <c r="G57" s="1"/>
    </row>
    <row r="58" spans="1:21" ht="15.95" customHeight="1" x14ac:dyDescent="0.2">
      <c r="C58" s="1"/>
      <c r="G58" s="1"/>
    </row>
    <row r="59" spans="1:21" ht="15.95" customHeight="1" x14ac:dyDescent="0.2">
      <c r="C59" s="1"/>
      <c r="G59" s="1"/>
    </row>
    <row r="60" spans="1:21" ht="15.95" customHeight="1" x14ac:dyDescent="0.2">
      <c r="C60" s="1"/>
      <c r="G60" s="1"/>
    </row>
    <row r="61" spans="1:21" ht="15.95" customHeight="1" x14ac:dyDescent="0.2">
      <c r="C61" s="1"/>
      <c r="G61" s="1"/>
    </row>
    <row r="62" spans="1:21" ht="15.95" customHeight="1" x14ac:dyDescent="0.2">
      <c r="C62" s="1"/>
      <c r="G62" s="1"/>
    </row>
    <row r="63" spans="1:21" ht="15.95" customHeight="1" x14ac:dyDescent="0.2">
      <c r="C63" s="1"/>
      <c r="G63" s="1"/>
    </row>
    <row r="64" spans="1:21" ht="15.95" customHeight="1" x14ac:dyDescent="0.2">
      <c r="C64" s="1"/>
      <c r="G64" s="1"/>
    </row>
    <row r="65" spans="3:7" ht="15.95" customHeight="1" x14ac:dyDescent="0.2">
      <c r="C65" s="1"/>
      <c r="G65" s="1"/>
    </row>
    <row r="66" spans="3:7" ht="15.95" customHeight="1" x14ac:dyDescent="0.2">
      <c r="C66" s="1"/>
      <c r="G66" s="1"/>
    </row>
    <row r="67" spans="3:7" ht="15.95" customHeight="1" x14ac:dyDescent="0.2">
      <c r="C67" s="1"/>
      <c r="G67" s="1"/>
    </row>
    <row r="68" spans="3:7" ht="15.95" customHeight="1" x14ac:dyDescent="0.2">
      <c r="C68" s="1"/>
      <c r="G68" s="1"/>
    </row>
  </sheetData>
  <autoFilter ref="A4:V49" xr:uid="{00000000-0009-0000-0000-000009000000}">
    <sortState xmlns:xlrd2="http://schemas.microsoft.com/office/spreadsheetml/2017/richdata2" ref="A5:V49">
      <sortCondition ref="C4:C49"/>
    </sortState>
  </autoFilter>
  <mergeCells count="2">
    <mergeCell ref="A1:H1"/>
    <mergeCell ref="A2:H2"/>
  </mergeCells>
  <phoneticPr fontId="28" type="noConversion"/>
  <pageMargins left="0.78740157480314965" right="0.78740157480314965" top="0.98425196850393704" bottom="0.98425196850393704" header="0.51181102362204722" footer="0.51181102362204722"/>
  <pageSetup scale="55" orientation="portrait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FF"/>
  </sheetPr>
  <dimension ref="A1:Z142"/>
  <sheetViews>
    <sheetView zoomScale="115" zoomScaleNormal="115" workbookViewId="0">
      <selection activeCell="A4" sqref="A4"/>
    </sheetView>
  </sheetViews>
  <sheetFormatPr baseColWidth="10" defaultColWidth="11.42578125" defaultRowHeight="12.75" x14ac:dyDescent="0.2"/>
  <cols>
    <col min="1" max="1" width="21.42578125" style="1" customWidth="1"/>
    <col min="2" max="2" width="10.42578125" style="1" customWidth="1"/>
    <col min="3" max="3" width="11.85546875" style="4" customWidth="1"/>
    <col min="4" max="4" width="19.28515625" style="1" customWidth="1"/>
    <col min="5" max="5" width="10" style="1" customWidth="1"/>
    <col min="6" max="6" width="23.28515625" style="1" customWidth="1"/>
    <col min="7" max="7" width="2.7109375" style="76" bestFit="1" customWidth="1"/>
    <col min="8" max="8" width="24" style="1" customWidth="1"/>
    <col min="9" max="9" width="3.85546875" style="1" customWidth="1"/>
    <col min="10" max="10" width="4.7109375" style="1" hidden="1" customWidth="1"/>
    <col min="11" max="11" width="6.42578125" style="1" hidden="1" customWidth="1"/>
    <col min="12" max="14" width="4.7109375" style="1" hidden="1" customWidth="1"/>
    <col min="15" max="15" width="6.42578125" style="1" hidden="1" customWidth="1"/>
    <col min="16" max="18" width="4.7109375" style="1" hidden="1" customWidth="1"/>
    <col min="19" max="19" width="6.7109375" style="1" hidden="1" customWidth="1"/>
    <col min="20" max="21" width="4.7109375" style="1" hidden="1" customWidth="1"/>
    <col min="22" max="22" width="2.7109375" style="1" hidden="1" customWidth="1"/>
    <col min="23" max="23" width="21.5703125" style="1" hidden="1" customWidth="1"/>
    <col min="24" max="26" width="6.7109375" style="1" hidden="1" customWidth="1"/>
    <col min="27" max="16384" width="11.42578125" style="1"/>
  </cols>
  <sheetData>
    <row r="1" spans="1:26" customFormat="1" ht="18" x14ac:dyDescent="0.25">
      <c r="A1" s="132" t="s">
        <v>596</v>
      </c>
      <c r="B1" s="133"/>
      <c r="C1" s="133"/>
      <c r="D1" s="133"/>
      <c r="E1" s="133"/>
      <c r="F1" s="133"/>
      <c r="G1" s="133"/>
      <c r="H1" s="134"/>
    </row>
    <row r="2" spans="1:26" customFormat="1" ht="15.75" x14ac:dyDescent="0.25">
      <c r="A2" s="135" t="s">
        <v>598</v>
      </c>
      <c r="B2" s="136"/>
      <c r="C2" s="136"/>
      <c r="D2" s="136"/>
      <c r="E2" s="136"/>
      <c r="F2" s="136"/>
      <c r="G2" s="136"/>
      <c r="H2" s="137"/>
    </row>
    <row r="3" spans="1:26" customFormat="1" ht="13.5" thickBot="1" x14ac:dyDescent="0.25">
      <c r="A3" s="100" t="s">
        <v>686</v>
      </c>
      <c r="B3" s="101" t="s">
        <v>597</v>
      </c>
      <c r="C3" s="102">
        <f ca="1">TODAY()</f>
        <v>43851</v>
      </c>
      <c r="D3" s="101"/>
      <c r="E3" s="101"/>
      <c r="F3" s="101"/>
      <c r="G3" s="101"/>
      <c r="H3" s="103"/>
    </row>
    <row r="4" spans="1:26" ht="15.95" customHeight="1" thickBot="1" x14ac:dyDescent="0.25">
      <c r="A4" s="97" t="s">
        <v>524</v>
      </c>
      <c r="B4" s="67" t="s">
        <v>0</v>
      </c>
      <c r="C4" s="68" t="s">
        <v>1</v>
      </c>
      <c r="D4" s="67" t="s">
        <v>2</v>
      </c>
      <c r="E4" s="67" t="s">
        <v>677</v>
      </c>
      <c r="F4" s="67" t="s">
        <v>4</v>
      </c>
      <c r="G4" s="69"/>
      <c r="H4" s="67" t="s">
        <v>4</v>
      </c>
      <c r="J4" s="93" t="s">
        <v>264</v>
      </c>
      <c r="K4" s="94" t="s">
        <v>525</v>
      </c>
      <c r="L4" s="94" t="s">
        <v>113</v>
      </c>
      <c r="M4" s="94" t="s">
        <v>111</v>
      </c>
      <c r="N4" s="94" t="s">
        <v>526</v>
      </c>
      <c r="O4" s="94" t="s">
        <v>527</v>
      </c>
      <c r="P4" s="95" t="s">
        <v>263</v>
      </c>
      <c r="Q4" s="95" t="s">
        <v>114</v>
      </c>
      <c r="R4" s="95" t="s">
        <v>108</v>
      </c>
      <c r="S4" s="95" t="s">
        <v>528</v>
      </c>
      <c r="T4" s="95" t="s">
        <v>529</v>
      </c>
      <c r="U4" s="96" t="s">
        <v>530</v>
      </c>
    </row>
    <row r="5" spans="1:26" ht="15.95" customHeight="1" x14ac:dyDescent="0.2">
      <c r="A5" s="76" t="s">
        <v>543</v>
      </c>
      <c r="B5" s="79" t="s">
        <v>419</v>
      </c>
      <c r="C5" s="105">
        <v>43761</v>
      </c>
      <c r="D5" s="79" t="s">
        <v>599</v>
      </c>
      <c r="E5" s="79" t="s">
        <v>666</v>
      </c>
      <c r="F5" s="72" t="s">
        <v>435</v>
      </c>
      <c r="G5" s="79" t="s">
        <v>5</v>
      </c>
      <c r="H5" s="72" t="s">
        <v>531</v>
      </c>
      <c r="J5" s="19"/>
      <c r="K5" s="10">
        <v>1</v>
      </c>
      <c r="L5" s="10"/>
      <c r="M5" s="10"/>
      <c r="N5" s="10"/>
      <c r="O5" s="10"/>
      <c r="P5" s="29"/>
      <c r="Q5" s="29">
        <v>1</v>
      </c>
      <c r="R5" s="29"/>
      <c r="S5" s="29"/>
      <c r="T5" s="29"/>
      <c r="U5" s="20"/>
      <c r="W5" s="74"/>
      <c r="X5" s="74"/>
      <c r="Y5" s="74"/>
      <c r="Z5" s="74"/>
    </row>
    <row r="6" spans="1:26" ht="15.95" customHeight="1" x14ac:dyDescent="0.2">
      <c r="A6" s="76" t="s">
        <v>434</v>
      </c>
      <c r="B6" s="79" t="s">
        <v>427</v>
      </c>
      <c r="C6" s="105">
        <v>43761</v>
      </c>
      <c r="D6" s="79" t="s">
        <v>599</v>
      </c>
      <c r="E6" s="79" t="s">
        <v>672</v>
      </c>
      <c r="F6" s="72" t="s">
        <v>434</v>
      </c>
      <c r="G6" s="79" t="s">
        <v>5</v>
      </c>
      <c r="H6" s="72" t="s">
        <v>533</v>
      </c>
      <c r="J6" s="61"/>
      <c r="K6" s="74"/>
      <c r="L6" s="74"/>
      <c r="M6" s="74">
        <v>1</v>
      </c>
      <c r="N6" s="74"/>
      <c r="O6" s="74"/>
      <c r="P6" s="30"/>
      <c r="Q6" s="30"/>
      <c r="R6" s="30"/>
      <c r="S6" s="30"/>
      <c r="T6" s="30">
        <v>1</v>
      </c>
      <c r="U6" s="62"/>
      <c r="W6" s="74"/>
      <c r="X6" s="74"/>
      <c r="Y6" s="74"/>
      <c r="Z6" s="74"/>
    </row>
    <row r="7" spans="1:26" ht="15.95" customHeight="1" x14ac:dyDescent="0.2">
      <c r="A7" s="76" t="s">
        <v>222</v>
      </c>
      <c r="B7" s="79" t="s">
        <v>364</v>
      </c>
      <c r="C7" s="105">
        <v>43765</v>
      </c>
      <c r="D7" s="79" t="s">
        <v>602</v>
      </c>
      <c r="E7" s="79" t="s">
        <v>612</v>
      </c>
      <c r="F7" s="79" t="s">
        <v>222</v>
      </c>
      <c r="G7" s="79" t="s">
        <v>5</v>
      </c>
      <c r="H7" s="79" t="s">
        <v>118</v>
      </c>
      <c r="J7" s="61">
        <v>1</v>
      </c>
      <c r="K7" s="74"/>
      <c r="L7" s="74">
        <v>1</v>
      </c>
      <c r="M7" s="74"/>
      <c r="N7" s="74"/>
      <c r="O7" s="74"/>
      <c r="P7" s="30"/>
      <c r="Q7" s="30"/>
      <c r="R7" s="30"/>
      <c r="S7" s="30"/>
      <c r="T7" s="30"/>
      <c r="U7" s="62"/>
      <c r="W7" s="74"/>
      <c r="X7" s="74"/>
      <c r="Y7" s="74"/>
      <c r="Z7" s="74"/>
    </row>
    <row r="8" spans="1:26" ht="15.95" customHeight="1" x14ac:dyDescent="0.2">
      <c r="A8" s="76" t="s">
        <v>223</v>
      </c>
      <c r="B8" s="79" t="s">
        <v>540</v>
      </c>
      <c r="C8" s="105">
        <v>43765</v>
      </c>
      <c r="D8" s="79" t="s">
        <v>642</v>
      </c>
      <c r="E8" s="79" t="s">
        <v>612</v>
      </c>
      <c r="F8" s="72" t="s">
        <v>542</v>
      </c>
      <c r="G8" s="79" t="s">
        <v>5</v>
      </c>
      <c r="H8" s="72" t="s">
        <v>223</v>
      </c>
      <c r="J8" s="61"/>
      <c r="K8" s="74"/>
      <c r="L8" s="74"/>
      <c r="M8" s="74"/>
      <c r="N8" s="74"/>
      <c r="O8" s="74"/>
      <c r="P8" s="30">
        <v>1</v>
      </c>
      <c r="Q8" s="30"/>
      <c r="R8" s="30"/>
      <c r="S8" s="30"/>
      <c r="T8" s="30"/>
      <c r="U8" s="62">
        <v>1</v>
      </c>
      <c r="W8" s="74"/>
      <c r="X8" s="74"/>
      <c r="Y8" s="74"/>
      <c r="Z8" s="74"/>
    </row>
    <row r="9" spans="1:26" ht="15.95" customHeight="1" x14ac:dyDescent="0.2">
      <c r="A9" s="76" t="s">
        <v>531</v>
      </c>
      <c r="B9" s="79" t="s">
        <v>360</v>
      </c>
      <c r="C9" s="105">
        <v>43766</v>
      </c>
      <c r="D9" s="79" t="s">
        <v>676</v>
      </c>
      <c r="E9" s="79" t="s">
        <v>667</v>
      </c>
      <c r="F9" s="79" t="s">
        <v>543</v>
      </c>
      <c r="G9" s="79" t="s">
        <v>5</v>
      </c>
      <c r="H9" s="79" t="s">
        <v>532</v>
      </c>
      <c r="J9" s="61"/>
      <c r="K9" s="74"/>
      <c r="L9" s="74"/>
      <c r="M9" s="74"/>
      <c r="N9" s="74"/>
      <c r="O9" s="74"/>
      <c r="P9" s="30"/>
      <c r="Q9" s="30"/>
      <c r="R9" s="30">
        <v>1</v>
      </c>
      <c r="S9" s="30">
        <v>1</v>
      </c>
      <c r="T9" s="30"/>
      <c r="U9" s="62"/>
      <c r="W9" s="74" t="s">
        <v>543</v>
      </c>
      <c r="X9" s="98">
        <v>7</v>
      </c>
      <c r="Y9" s="98">
        <v>7</v>
      </c>
      <c r="Z9" s="77">
        <v>14</v>
      </c>
    </row>
    <row r="10" spans="1:26" ht="15.95" customHeight="1" x14ac:dyDescent="0.2">
      <c r="A10" s="76" t="s">
        <v>115</v>
      </c>
      <c r="B10" s="79" t="s">
        <v>355</v>
      </c>
      <c r="C10" s="105">
        <v>43767</v>
      </c>
      <c r="D10" s="79" t="s">
        <v>613</v>
      </c>
      <c r="E10" s="79" t="s">
        <v>674</v>
      </c>
      <c r="F10" s="79" t="s">
        <v>434</v>
      </c>
      <c r="G10" s="79" t="s">
        <v>5</v>
      </c>
      <c r="H10" s="79" t="s">
        <v>541</v>
      </c>
      <c r="J10" s="61"/>
      <c r="K10" s="74"/>
      <c r="L10" s="74"/>
      <c r="M10" s="74">
        <v>1</v>
      </c>
      <c r="N10" s="74">
        <v>1</v>
      </c>
      <c r="O10" s="74"/>
      <c r="P10" s="30"/>
      <c r="Q10" s="30"/>
      <c r="R10" s="30"/>
      <c r="S10" s="30"/>
      <c r="T10" s="30"/>
      <c r="U10" s="62"/>
      <c r="W10" s="74" t="s">
        <v>434</v>
      </c>
      <c r="X10" s="98">
        <v>7</v>
      </c>
      <c r="Y10" s="98">
        <v>7</v>
      </c>
      <c r="Z10" s="77">
        <v>14</v>
      </c>
    </row>
    <row r="11" spans="1:26" ht="15.95" customHeight="1" x14ac:dyDescent="0.2">
      <c r="A11" s="76" t="s">
        <v>533</v>
      </c>
      <c r="B11" s="79" t="s">
        <v>352</v>
      </c>
      <c r="C11" s="105">
        <v>43768</v>
      </c>
      <c r="D11" s="79" t="s">
        <v>599</v>
      </c>
      <c r="E11" s="79" t="s">
        <v>666</v>
      </c>
      <c r="F11" s="79" t="s">
        <v>222</v>
      </c>
      <c r="G11" s="79" t="s">
        <v>5</v>
      </c>
      <c r="H11" s="79" t="s">
        <v>531</v>
      </c>
      <c r="J11" s="61">
        <v>1</v>
      </c>
      <c r="K11" s="74">
        <v>1</v>
      </c>
      <c r="L11" s="74"/>
      <c r="M11" s="74"/>
      <c r="N11" s="74"/>
      <c r="O11" s="74"/>
      <c r="P11" s="30"/>
      <c r="Q11" s="30"/>
      <c r="R11" s="30"/>
      <c r="S11" s="30"/>
      <c r="T11" s="30"/>
      <c r="U11" s="62"/>
      <c r="V11" s="97"/>
      <c r="W11" s="74" t="s">
        <v>222</v>
      </c>
      <c r="X11" s="98">
        <v>7</v>
      </c>
      <c r="Y11" s="98">
        <v>7</v>
      </c>
      <c r="Z11" s="77">
        <v>14</v>
      </c>
    </row>
    <row r="12" spans="1:26" ht="15.95" customHeight="1" x14ac:dyDescent="0.2">
      <c r="A12" s="76" t="s">
        <v>532</v>
      </c>
      <c r="B12" s="79" t="s">
        <v>376</v>
      </c>
      <c r="C12" s="105">
        <v>43773</v>
      </c>
      <c r="D12" s="79" t="s">
        <v>676</v>
      </c>
      <c r="E12" s="79" t="s">
        <v>667</v>
      </c>
      <c r="F12" s="79" t="s">
        <v>222</v>
      </c>
      <c r="G12" s="79" t="s">
        <v>5</v>
      </c>
      <c r="H12" s="79" t="s">
        <v>434</v>
      </c>
      <c r="J12" s="61">
        <v>1</v>
      </c>
      <c r="K12" s="74"/>
      <c r="L12" s="74"/>
      <c r="M12" s="74">
        <v>1</v>
      </c>
      <c r="N12" s="74"/>
      <c r="O12" s="74"/>
      <c r="P12" s="30"/>
      <c r="Q12" s="30"/>
      <c r="R12" s="30"/>
      <c r="S12" s="30"/>
      <c r="T12" s="30"/>
      <c r="U12" s="62"/>
      <c r="W12" s="74"/>
      <c r="X12" s="74"/>
      <c r="Y12" s="74"/>
      <c r="Z12" s="74"/>
    </row>
    <row r="13" spans="1:26" ht="15.95" customHeight="1" x14ac:dyDescent="0.2">
      <c r="A13" s="76" t="s">
        <v>435</v>
      </c>
      <c r="B13" s="79" t="s">
        <v>538</v>
      </c>
      <c r="C13" s="105">
        <v>43774</v>
      </c>
      <c r="D13" s="79" t="s">
        <v>613</v>
      </c>
      <c r="E13" s="79" t="s">
        <v>674</v>
      </c>
      <c r="F13" s="72" t="s">
        <v>532</v>
      </c>
      <c r="G13" s="79" t="s">
        <v>5</v>
      </c>
      <c r="H13" s="72" t="s">
        <v>541</v>
      </c>
      <c r="J13" s="61"/>
      <c r="K13" s="74"/>
      <c r="L13" s="74"/>
      <c r="M13" s="74"/>
      <c r="N13" s="74">
        <v>1</v>
      </c>
      <c r="O13" s="74"/>
      <c r="P13" s="30"/>
      <c r="Q13" s="30"/>
      <c r="R13" s="30"/>
      <c r="S13" s="30">
        <v>1</v>
      </c>
      <c r="T13" s="30"/>
      <c r="U13" s="62"/>
      <c r="W13" s="74"/>
      <c r="X13" s="74"/>
      <c r="Y13" s="74"/>
      <c r="Z13" s="74"/>
    </row>
    <row r="14" spans="1:26" ht="15.95" customHeight="1" x14ac:dyDescent="0.2">
      <c r="A14" s="76" t="s">
        <v>542</v>
      </c>
      <c r="B14" s="79" t="s">
        <v>358</v>
      </c>
      <c r="C14" s="105">
        <v>43775</v>
      </c>
      <c r="D14" s="79" t="s">
        <v>676</v>
      </c>
      <c r="E14" s="79" t="s">
        <v>667</v>
      </c>
      <c r="F14" s="79" t="s">
        <v>223</v>
      </c>
      <c r="G14" s="79" t="s">
        <v>5</v>
      </c>
      <c r="H14" s="79" t="s">
        <v>435</v>
      </c>
      <c r="J14" s="61"/>
      <c r="K14" s="74"/>
      <c r="L14" s="74"/>
      <c r="M14" s="74"/>
      <c r="N14" s="74"/>
      <c r="O14" s="74"/>
      <c r="P14" s="30">
        <v>1</v>
      </c>
      <c r="Q14" s="30">
        <v>1</v>
      </c>
      <c r="R14" s="30"/>
      <c r="S14" s="30"/>
      <c r="T14" s="30"/>
      <c r="U14" s="62"/>
      <c r="W14" s="74" t="s">
        <v>223</v>
      </c>
      <c r="X14" s="98">
        <v>7</v>
      </c>
      <c r="Y14" s="98">
        <v>7</v>
      </c>
      <c r="Z14" s="77">
        <v>14</v>
      </c>
    </row>
    <row r="15" spans="1:26" ht="15.95" customHeight="1" x14ac:dyDescent="0.2">
      <c r="A15" s="76" t="s">
        <v>541</v>
      </c>
      <c r="B15" s="79" t="s">
        <v>386</v>
      </c>
      <c r="C15" s="105">
        <v>43775</v>
      </c>
      <c r="D15" s="79" t="s">
        <v>599</v>
      </c>
      <c r="E15" s="79" t="s">
        <v>666</v>
      </c>
      <c r="F15" s="79" t="s">
        <v>533</v>
      </c>
      <c r="G15" s="79" t="s">
        <v>5</v>
      </c>
      <c r="H15" s="79" t="s">
        <v>531</v>
      </c>
      <c r="J15" s="61"/>
      <c r="K15" s="74">
        <v>1</v>
      </c>
      <c r="L15" s="74"/>
      <c r="M15" s="74"/>
      <c r="N15" s="74"/>
      <c r="O15" s="74"/>
      <c r="P15" s="30"/>
      <c r="Q15" s="30"/>
      <c r="R15" s="30"/>
      <c r="S15" s="30"/>
      <c r="T15" s="30">
        <v>1</v>
      </c>
      <c r="U15" s="62"/>
      <c r="W15" s="74"/>
      <c r="X15" s="74"/>
      <c r="Y15" s="74"/>
      <c r="Z15" s="74"/>
    </row>
    <row r="16" spans="1:26" ht="15.95" customHeight="1" x14ac:dyDescent="0.2">
      <c r="A16" s="76" t="s">
        <v>118</v>
      </c>
      <c r="B16" s="79" t="s">
        <v>537</v>
      </c>
      <c r="C16" s="105">
        <v>43778</v>
      </c>
      <c r="D16" s="79" t="s">
        <v>676</v>
      </c>
      <c r="E16" s="79" t="s">
        <v>665</v>
      </c>
      <c r="F16" s="72" t="s">
        <v>543</v>
      </c>
      <c r="G16" s="79" t="s">
        <v>5</v>
      </c>
      <c r="H16" s="72" t="s">
        <v>434</v>
      </c>
      <c r="J16" s="61"/>
      <c r="K16" s="74"/>
      <c r="L16" s="74"/>
      <c r="M16" s="74">
        <v>1</v>
      </c>
      <c r="N16" s="74"/>
      <c r="O16" s="74"/>
      <c r="P16" s="30"/>
      <c r="Q16" s="30"/>
      <c r="R16" s="30">
        <v>1</v>
      </c>
      <c r="S16" s="30"/>
      <c r="T16" s="30"/>
      <c r="U16" s="62"/>
      <c r="W16" s="74"/>
      <c r="X16" s="74"/>
      <c r="Y16" s="74"/>
      <c r="Z16" s="74"/>
    </row>
    <row r="17" spans="2:26" ht="15.95" customHeight="1" x14ac:dyDescent="0.2">
      <c r="B17" s="79" t="s">
        <v>404</v>
      </c>
      <c r="C17" s="105">
        <v>43780</v>
      </c>
      <c r="D17" s="79" t="s">
        <v>676</v>
      </c>
      <c r="E17" s="79" t="s">
        <v>667</v>
      </c>
      <c r="F17" s="79" t="s">
        <v>541</v>
      </c>
      <c r="G17" s="79" t="s">
        <v>5</v>
      </c>
      <c r="H17" s="72" t="s">
        <v>532</v>
      </c>
      <c r="J17" s="61"/>
      <c r="K17" s="74"/>
      <c r="L17" s="74"/>
      <c r="M17" s="74"/>
      <c r="N17" s="74">
        <v>1</v>
      </c>
      <c r="O17" s="74"/>
      <c r="P17" s="30"/>
      <c r="Q17" s="30"/>
      <c r="R17" s="30"/>
      <c r="S17" s="30">
        <v>1</v>
      </c>
      <c r="T17" s="30"/>
      <c r="U17" s="62"/>
    </row>
    <row r="18" spans="2:26" ht="15.95" customHeight="1" x14ac:dyDescent="0.2">
      <c r="B18" s="79" t="s">
        <v>353</v>
      </c>
      <c r="C18" s="105">
        <v>43781</v>
      </c>
      <c r="D18" s="79" t="s">
        <v>602</v>
      </c>
      <c r="E18" s="79" t="s">
        <v>671</v>
      </c>
      <c r="F18" s="79" t="s">
        <v>531</v>
      </c>
      <c r="G18" s="79" t="s">
        <v>5</v>
      </c>
      <c r="H18" s="79" t="s">
        <v>118</v>
      </c>
      <c r="J18" s="61"/>
      <c r="K18" s="74">
        <v>1</v>
      </c>
      <c r="L18" s="74">
        <v>1</v>
      </c>
      <c r="M18" s="74"/>
      <c r="N18" s="74"/>
      <c r="O18" s="74"/>
      <c r="P18" s="30"/>
      <c r="Q18" s="30"/>
      <c r="R18" s="30"/>
      <c r="S18" s="30"/>
      <c r="T18" s="30"/>
      <c r="U18" s="62"/>
      <c r="W18" s="75" t="s">
        <v>531</v>
      </c>
      <c r="X18" s="117">
        <v>7</v>
      </c>
      <c r="Y18" s="117">
        <v>7</v>
      </c>
      <c r="Z18" s="112">
        <v>14</v>
      </c>
    </row>
    <row r="19" spans="2:26" ht="15.95" customHeight="1" x14ac:dyDescent="0.2">
      <c r="B19" s="79" t="s">
        <v>403</v>
      </c>
      <c r="C19" s="105">
        <v>43781</v>
      </c>
      <c r="D19" s="79" t="s">
        <v>613</v>
      </c>
      <c r="E19" s="79" t="s">
        <v>674</v>
      </c>
      <c r="F19" s="79" t="s">
        <v>434</v>
      </c>
      <c r="G19" s="79" t="s">
        <v>5</v>
      </c>
      <c r="H19" s="72" t="s">
        <v>543</v>
      </c>
      <c r="J19" s="61"/>
      <c r="K19" s="74"/>
      <c r="L19" s="74"/>
      <c r="M19" s="74">
        <v>1</v>
      </c>
      <c r="N19" s="74"/>
      <c r="O19" s="74"/>
      <c r="P19" s="30"/>
      <c r="Q19" s="30"/>
      <c r="R19" s="30">
        <v>1</v>
      </c>
      <c r="S19" s="30"/>
      <c r="T19" s="30"/>
      <c r="U19" s="62"/>
    </row>
    <row r="20" spans="2:26" ht="15.95" customHeight="1" x14ac:dyDescent="0.2">
      <c r="B20" s="79" t="s">
        <v>357</v>
      </c>
      <c r="C20" s="105">
        <v>43782</v>
      </c>
      <c r="D20" s="79" t="s">
        <v>675</v>
      </c>
      <c r="E20" s="79" t="s">
        <v>672</v>
      </c>
      <c r="F20" s="79" t="s">
        <v>115</v>
      </c>
      <c r="G20" s="79" t="s">
        <v>5</v>
      </c>
      <c r="H20" s="79" t="s">
        <v>223</v>
      </c>
      <c r="J20" s="61"/>
      <c r="K20" s="74"/>
      <c r="L20" s="74"/>
      <c r="M20" s="74"/>
      <c r="N20" s="74"/>
      <c r="O20" s="74">
        <v>1</v>
      </c>
      <c r="P20" s="30">
        <v>1</v>
      </c>
      <c r="Q20" s="30"/>
      <c r="R20" s="30"/>
      <c r="S20" s="30"/>
      <c r="T20" s="30"/>
      <c r="U20" s="62"/>
      <c r="W20" s="75" t="s">
        <v>115</v>
      </c>
      <c r="X20" s="117">
        <v>7</v>
      </c>
      <c r="Y20" s="117">
        <v>7</v>
      </c>
      <c r="Z20" s="112">
        <v>14</v>
      </c>
    </row>
    <row r="21" spans="2:26" ht="15.95" customHeight="1" x14ac:dyDescent="0.2">
      <c r="B21" s="79" t="s">
        <v>362</v>
      </c>
      <c r="C21" s="105">
        <v>43782</v>
      </c>
      <c r="D21" s="79" t="s">
        <v>673</v>
      </c>
      <c r="E21" s="79" t="s">
        <v>667</v>
      </c>
      <c r="F21" s="79" t="s">
        <v>533</v>
      </c>
      <c r="G21" s="79" t="s">
        <v>5</v>
      </c>
      <c r="H21" s="79" t="s">
        <v>542</v>
      </c>
      <c r="J21" s="61"/>
      <c r="K21" s="74"/>
      <c r="L21" s="74"/>
      <c r="M21" s="74"/>
      <c r="N21" s="74"/>
      <c r="O21" s="74"/>
      <c r="P21" s="30"/>
      <c r="Q21" s="30"/>
      <c r="R21" s="30"/>
      <c r="S21" s="30"/>
      <c r="T21" s="30">
        <v>1</v>
      </c>
      <c r="U21" s="62">
        <v>1</v>
      </c>
      <c r="W21" s="75" t="s">
        <v>533</v>
      </c>
      <c r="X21" s="117">
        <v>7</v>
      </c>
      <c r="Y21" s="117">
        <v>7</v>
      </c>
      <c r="Z21" s="112">
        <v>14</v>
      </c>
    </row>
    <row r="22" spans="2:26" ht="15.95" customHeight="1" x14ac:dyDescent="0.2">
      <c r="B22" s="79" t="s">
        <v>414</v>
      </c>
      <c r="C22" s="105">
        <v>43785</v>
      </c>
      <c r="D22" s="79" t="s">
        <v>613</v>
      </c>
      <c r="E22" s="79" t="s">
        <v>632</v>
      </c>
      <c r="F22" s="72" t="s">
        <v>118</v>
      </c>
      <c r="G22" s="79" t="s">
        <v>5</v>
      </c>
      <c r="H22" s="72" t="s">
        <v>543</v>
      </c>
      <c r="J22" s="61"/>
      <c r="K22" s="74"/>
      <c r="L22" s="74">
        <v>1</v>
      </c>
      <c r="M22" s="74"/>
      <c r="N22" s="74"/>
      <c r="O22" s="74"/>
      <c r="P22" s="30"/>
      <c r="Q22" s="30"/>
      <c r="R22" s="30">
        <v>1</v>
      </c>
      <c r="S22" s="30"/>
      <c r="T22" s="30"/>
      <c r="U22" s="62"/>
    </row>
    <row r="23" spans="2:26" ht="15.95" customHeight="1" x14ac:dyDescent="0.2">
      <c r="B23" s="79" t="s">
        <v>534</v>
      </c>
      <c r="C23" s="105">
        <v>43786</v>
      </c>
      <c r="D23" s="79" t="s">
        <v>643</v>
      </c>
      <c r="E23" s="79" t="s">
        <v>612</v>
      </c>
      <c r="F23" s="72" t="s">
        <v>115</v>
      </c>
      <c r="G23" s="79" t="s">
        <v>5</v>
      </c>
      <c r="H23" s="72" t="s">
        <v>222</v>
      </c>
      <c r="J23" s="61">
        <v>1</v>
      </c>
      <c r="K23" s="74"/>
      <c r="L23" s="74"/>
      <c r="M23" s="74"/>
      <c r="N23" s="74"/>
      <c r="O23" s="74">
        <v>1</v>
      </c>
      <c r="P23" s="30"/>
      <c r="Q23" s="30"/>
      <c r="R23" s="30"/>
      <c r="S23" s="30"/>
      <c r="T23" s="30"/>
      <c r="U23" s="62"/>
    </row>
    <row r="24" spans="2:26" ht="15.95" customHeight="1" x14ac:dyDescent="0.2">
      <c r="B24" s="79" t="s">
        <v>356</v>
      </c>
      <c r="C24" s="105">
        <v>43788</v>
      </c>
      <c r="D24" s="79" t="s">
        <v>603</v>
      </c>
      <c r="E24" s="79" t="s">
        <v>667</v>
      </c>
      <c r="F24" s="79" t="s">
        <v>541</v>
      </c>
      <c r="G24" s="79" t="s">
        <v>5</v>
      </c>
      <c r="H24" s="79" t="s">
        <v>115</v>
      </c>
      <c r="J24" s="61"/>
      <c r="K24" s="74"/>
      <c r="L24" s="74"/>
      <c r="M24" s="74"/>
      <c r="N24" s="74">
        <v>1</v>
      </c>
      <c r="O24" s="74">
        <v>1</v>
      </c>
      <c r="P24" s="30"/>
      <c r="Q24" s="30"/>
      <c r="R24" s="30"/>
      <c r="S24" s="30"/>
      <c r="T24" s="30"/>
      <c r="U24" s="62"/>
      <c r="W24" s="75" t="s">
        <v>541</v>
      </c>
      <c r="X24" s="117">
        <v>7</v>
      </c>
      <c r="Y24" s="117">
        <v>7</v>
      </c>
      <c r="Z24" s="112">
        <v>14</v>
      </c>
    </row>
    <row r="25" spans="2:26" ht="15.95" customHeight="1" x14ac:dyDescent="0.2">
      <c r="B25" s="79" t="s">
        <v>354</v>
      </c>
      <c r="C25" s="105">
        <v>43789</v>
      </c>
      <c r="D25" s="79" t="s">
        <v>676</v>
      </c>
      <c r="E25" s="79" t="s">
        <v>667</v>
      </c>
      <c r="F25" s="79" t="s">
        <v>118</v>
      </c>
      <c r="G25" s="79" t="s">
        <v>5</v>
      </c>
      <c r="H25" s="79" t="s">
        <v>434</v>
      </c>
      <c r="J25" s="61"/>
      <c r="K25" s="74"/>
      <c r="L25" s="74">
        <v>1</v>
      </c>
      <c r="M25" s="74">
        <v>1</v>
      </c>
      <c r="N25" s="74"/>
      <c r="O25" s="74"/>
      <c r="P25" s="30"/>
      <c r="Q25" s="30"/>
      <c r="R25" s="30"/>
      <c r="S25" s="30"/>
      <c r="T25" s="30"/>
      <c r="U25" s="62"/>
      <c r="W25" s="75" t="s">
        <v>118</v>
      </c>
      <c r="X25" s="117">
        <v>7</v>
      </c>
      <c r="Y25" s="117">
        <v>7</v>
      </c>
      <c r="Z25" s="112">
        <v>14</v>
      </c>
    </row>
    <row r="26" spans="2:26" ht="15.95" customHeight="1" x14ac:dyDescent="0.2">
      <c r="B26" s="79" t="s">
        <v>361</v>
      </c>
      <c r="C26" s="105">
        <v>43789</v>
      </c>
      <c r="D26" s="79" t="s">
        <v>599</v>
      </c>
      <c r="E26" s="79" t="s">
        <v>666</v>
      </c>
      <c r="F26" s="79" t="s">
        <v>532</v>
      </c>
      <c r="G26" s="79" t="s">
        <v>5</v>
      </c>
      <c r="H26" s="79" t="s">
        <v>533</v>
      </c>
      <c r="J26" s="61"/>
      <c r="K26" s="74"/>
      <c r="L26" s="74"/>
      <c r="M26" s="74"/>
      <c r="N26" s="74"/>
      <c r="O26" s="74"/>
      <c r="P26" s="30"/>
      <c r="Q26" s="30"/>
      <c r="R26" s="30"/>
      <c r="S26" s="30">
        <v>1</v>
      </c>
      <c r="T26" s="30">
        <v>1</v>
      </c>
      <c r="U26" s="62"/>
      <c r="W26" s="75" t="s">
        <v>532</v>
      </c>
      <c r="X26" s="117">
        <v>7</v>
      </c>
      <c r="Y26" s="117">
        <v>7</v>
      </c>
      <c r="Z26" s="112">
        <v>14</v>
      </c>
    </row>
    <row r="27" spans="2:26" ht="15.95" customHeight="1" x14ac:dyDescent="0.2">
      <c r="B27" s="79" t="s">
        <v>375</v>
      </c>
      <c r="C27" s="105">
        <v>43789</v>
      </c>
      <c r="D27" s="79" t="s">
        <v>599</v>
      </c>
      <c r="E27" s="79" t="s">
        <v>672</v>
      </c>
      <c r="F27" s="79" t="s">
        <v>542</v>
      </c>
      <c r="G27" s="79" t="s">
        <v>5</v>
      </c>
      <c r="H27" s="79" t="s">
        <v>531</v>
      </c>
      <c r="J27" s="61"/>
      <c r="K27" s="74">
        <v>1</v>
      </c>
      <c r="L27" s="74"/>
      <c r="M27" s="74"/>
      <c r="N27" s="74"/>
      <c r="O27" s="74"/>
      <c r="P27" s="30"/>
      <c r="Q27" s="30"/>
      <c r="R27" s="30"/>
      <c r="S27" s="30"/>
      <c r="T27" s="30"/>
      <c r="U27" s="62">
        <v>1</v>
      </c>
    </row>
    <row r="28" spans="2:26" ht="15.95" customHeight="1" x14ac:dyDescent="0.2">
      <c r="B28" s="79" t="s">
        <v>412</v>
      </c>
      <c r="C28" s="105">
        <v>43789</v>
      </c>
      <c r="D28" s="79" t="s">
        <v>643</v>
      </c>
      <c r="E28" s="79" t="s">
        <v>672</v>
      </c>
      <c r="F28" s="72" t="s">
        <v>222</v>
      </c>
      <c r="G28" s="79" t="s">
        <v>5</v>
      </c>
      <c r="H28" s="72" t="s">
        <v>223</v>
      </c>
      <c r="J28" s="61">
        <v>1</v>
      </c>
      <c r="K28" s="74"/>
      <c r="L28" s="74"/>
      <c r="M28" s="74"/>
      <c r="N28" s="74"/>
      <c r="O28" s="74"/>
      <c r="P28" s="30">
        <v>1</v>
      </c>
      <c r="Q28" s="30"/>
      <c r="R28" s="30"/>
      <c r="S28" s="30"/>
      <c r="T28" s="30"/>
      <c r="U28" s="62"/>
    </row>
    <row r="29" spans="2:26" ht="15.95" customHeight="1" x14ac:dyDescent="0.2">
      <c r="B29" s="79" t="s">
        <v>365</v>
      </c>
      <c r="C29" s="105">
        <v>43794</v>
      </c>
      <c r="D29" s="79" t="s">
        <v>676</v>
      </c>
      <c r="E29" s="79" t="s">
        <v>667</v>
      </c>
      <c r="F29" s="79" t="s">
        <v>531</v>
      </c>
      <c r="G29" s="79" t="s">
        <v>5</v>
      </c>
      <c r="H29" s="79" t="s">
        <v>434</v>
      </c>
      <c r="J29" s="61"/>
      <c r="K29" s="74">
        <v>1</v>
      </c>
      <c r="L29" s="74"/>
      <c r="M29" s="74">
        <v>1</v>
      </c>
      <c r="N29" s="74"/>
      <c r="O29" s="74"/>
      <c r="P29" s="30"/>
      <c r="Q29" s="30"/>
      <c r="R29" s="30"/>
      <c r="S29" s="30"/>
      <c r="T29" s="30"/>
      <c r="U29" s="62"/>
    </row>
    <row r="30" spans="2:26" ht="15.95" customHeight="1" x14ac:dyDescent="0.2">
      <c r="B30" s="79" t="s">
        <v>387</v>
      </c>
      <c r="C30" s="105">
        <v>43795</v>
      </c>
      <c r="D30" s="79" t="s">
        <v>602</v>
      </c>
      <c r="E30" s="79" t="s">
        <v>667</v>
      </c>
      <c r="F30" s="79" t="s">
        <v>542</v>
      </c>
      <c r="G30" s="79" t="s">
        <v>5</v>
      </c>
      <c r="H30" s="79" t="s">
        <v>118</v>
      </c>
      <c r="J30" s="61"/>
      <c r="K30" s="74"/>
      <c r="L30" s="74">
        <v>1</v>
      </c>
      <c r="M30" s="74"/>
      <c r="N30" s="74"/>
      <c r="O30" s="74"/>
      <c r="P30" s="30"/>
      <c r="Q30" s="30"/>
      <c r="R30" s="30"/>
      <c r="S30" s="30"/>
      <c r="T30" s="30"/>
      <c r="U30" s="62">
        <v>1</v>
      </c>
    </row>
    <row r="31" spans="2:26" ht="15.95" customHeight="1" x14ac:dyDescent="0.2">
      <c r="B31" s="119" t="s">
        <v>392</v>
      </c>
      <c r="C31" s="118">
        <v>43795</v>
      </c>
      <c r="D31" s="119" t="s">
        <v>613</v>
      </c>
      <c r="E31" s="119" t="s">
        <v>674</v>
      </c>
      <c r="F31" s="79" t="s">
        <v>541</v>
      </c>
      <c r="G31" s="79" t="s">
        <v>5</v>
      </c>
      <c r="H31" s="79" t="s">
        <v>543</v>
      </c>
      <c r="J31" s="61"/>
      <c r="K31" s="74"/>
      <c r="L31" s="74"/>
      <c r="M31" s="74"/>
      <c r="N31" s="74">
        <v>1</v>
      </c>
      <c r="O31" s="74"/>
      <c r="P31" s="30"/>
      <c r="Q31" s="30"/>
      <c r="R31" s="30">
        <v>1</v>
      </c>
      <c r="S31" s="30"/>
      <c r="T31" s="30"/>
      <c r="U31" s="62"/>
    </row>
    <row r="32" spans="2:26" ht="15.95" customHeight="1" x14ac:dyDescent="0.2">
      <c r="B32" s="79" t="s">
        <v>383</v>
      </c>
      <c r="C32" s="105">
        <v>43796</v>
      </c>
      <c r="D32" s="79" t="s">
        <v>599</v>
      </c>
      <c r="E32" s="79" t="s">
        <v>672</v>
      </c>
      <c r="F32" s="79" t="s">
        <v>435</v>
      </c>
      <c r="G32" s="79" t="s">
        <v>5</v>
      </c>
      <c r="H32" s="79" t="s">
        <v>533</v>
      </c>
      <c r="J32" s="61"/>
      <c r="K32" s="74"/>
      <c r="L32" s="74"/>
      <c r="M32" s="74"/>
      <c r="N32" s="74"/>
      <c r="O32" s="74"/>
      <c r="P32" s="30"/>
      <c r="Q32" s="30">
        <v>1</v>
      </c>
      <c r="R32" s="30"/>
      <c r="S32" s="30"/>
      <c r="T32" s="30">
        <v>1</v>
      </c>
      <c r="U32" s="62"/>
    </row>
    <row r="33" spans="1:26" ht="15.95" customHeight="1" x14ac:dyDescent="0.2">
      <c r="B33" s="79" t="s">
        <v>393</v>
      </c>
      <c r="C33" s="105">
        <v>43796</v>
      </c>
      <c r="D33" s="79" t="s">
        <v>676</v>
      </c>
      <c r="E33" s="79" t="s">
        <v>667</v>
      </c>
      <c r="F33" s="79" t="s">
        <v>115</v>
      </c>
      <c r="G33" s="79" t="s">
        <v>5</v>
      </c>
      <c r="H33" s="79" t="s">
        <v>532</v>
      </c>
      <c r="J33" s="61"/>
      <c r="K33" s="74"/>
      <c r="L33" s="74"/>
      <c r="M33" s="74"/>
      <c r="N33" s="74"/>
      <c r="O33" s="74">
        <v>1</v>
      </c>
      <c r="P33" s="30"/>
      <c r="Q33" s="30"/>
      <c r="R33" s="30"/>
      <c r="S33" s="30">
        <v>1</v>
      </c>
      <c r="T33" s="30"/>
      <c r="U33" s="62"/>
    </row>
    <row r="34" spans="1:26" ht="15.95" customHeight="1" x14ac:dyDescent="0.2">
      <c r="B34" s="79" t="s">
        <v>535</v>
      </c>
      <c r="C34" s="105">
        <v>43800</v>
      </c>
      <c r="D34" s="79" t="s">
        <v>642</v>
      </c>
      <c r="E34" s="79" t="s">
        <v>612</v>
      </c>
      <c r="F34" s="72" t="s">
        <v>223</v>
      </c>
      <c r="G34" s="79" t="s">
        <v>5</v>
      </c>
      <c r="H34" s="72" t="s">
        <v>531</v>
      </c>
      <c r="J34" s="61"/>
      <c r="K34" s="74">
        <v>1</v>
      </c>
      <c r="L34" s="74"/>
      <c r="M34" s="74"/>
      <c r="N34" s="74"/>
      <c r="O34" s="74"/>
      <c r="P34" s="30">
        <v>1</v>
      </c>
      <c r="Q34" s="30"/>
      <c r="R34" s="30"/>
      <c r="S34" s="30"/>
      <c r="T34" s="30"/>
      <c r="U34" s="62"/>
    </row>
    <row r="35" spans="1:26" ht="15.95" customHeight="1" x14ac:dyDescent="0.2">
      <c r="B35" s="79" t="s">
        <v>366</v>
      </c>
      <c r="C35" s="105">
        <v>43802</v>
      </c>
      <c r="D35" s="79" t="s">
        <v>613</v>
      </c>
      <c r="E35" s="79" t="s">
        <v>674</v>
      </c>
      <c r="F35" s="79" t="s">
        <v>118</v>
      </c>
      <c r="G35" s="79" t="s">
        <v>5</v>
      </c>
      <c r="H35" s="79" t="s">
        <v>541</v>
      </c>
      <c r="J35" s="61"/>
      <c r="K35" s="74"/>
      <c r="L35" s="74">
        <v>1</v>
      </c>
      <c r="M35" s="74"/>
      <c r="N35" s="74">
        <v>1</v>
      </c>
      <c r="O35" s="74"/>
      <c r="P35" s="30"/>
      <c r="Q35" s="30"/>
      <c r="R35" s="30"/>
      <c r="S35" s="30"/>
      <c r="T35" s="30"/>
      <c r="U35" s="62"/>
    </row>
    <row r="36" spans="1:26" ht="15.95" customHeight="1" x14ac:dyDescent="0.2">
      <c r="B36" s="79" t="s">
        <v>425</v>
      </c>
      <c r="C36" s="105">
        <v>43802</v>
      </c>
      <c r="D36" s="79" t="s">
        <v>613</v>
      </c>
      <c r="E36" s="79" t="s">
        <v>663</v>
      </c>
      <c r="F36" s="72" t="s">
        <v>531</v>
      </c>
      <c r="G36" s="79" t="s">
        <v>5</v>
      </c>
      <c r="H36" s="72" t="s">
        <v>543</v>
      </c>
      <c r="J36" s="61"/>
      <c r="K36" s="74">
        <v>1</v>
      </c>
      <c r="L36" s="74"/>
      <c r="M36" s="74"/>
      <c r="N36" s="74"/>
      <c r="O36" s="74"/>
      <c r="P36" s="30"/>
      <c r="Q36" s="30"/>
      <c r="R36" s="30">
        <v>1</v>
      </c>
      <c r="S36" s="30"/>
      <c r="T36" s="30"/>
      <c r="U36" s="62"/>
    </row>
    <row r="37" spans="1:26" ht="15.95" customHeight="1" x14ac:dyDescent="0.2">
      <c r="A37" s="76"/>
      <c r="B37" s="119" t="s">
        <v>421</v>
      </c>
      <c r="C37" s="118">
        <v>43803</v>
      </c>
      <c r="D37" s="79" t="s">
        <v>676</v>
      </c>
      <c r="E37" s="119" t="s">
        <v>667</v>
      </c>
      <c r="F37" s="72" t="s">
        <v>532</v>
      </c>
      <c r="G37" s="79" t="s">
        <v>5</v>
      </c>
      <c r="H37" s="72" t="s">
        <v>434</v>
      </c>
      <c r="J37" s="61"/>
      <c r="K37" s="74"/>
      <c r="L37" s="74"/>
      <c r="M37" s="74">
        <v>1</v>
      </c>
      <c r="N37" s="74"/>
      <c r="O37" s="74"/>
      <c r="P37" s="30"/>
      <c r="Q37" s="30"/>
      <c r="R37" s="30"/>
      <c r="S37" s="30">
        <v>1</v>
      </c>
      <c r="T37" s="30"/>
      <c r="U37" s="62"/>
      <c r="W37" s="75"/>
      <c r="X37" s="75"/>
      <c r="Y37" s="75"/>
      <c r="Z37" s="75"/>
    </row>
    <row r="38" spans="1:26" ht="15.95" customHeight="1" x14ac:dyDescent="0.2">
      <c r="B38" s="79" t="s">
        <v>394</v>
      </c>
      <c r="C38" s="105">
        <v>43803</v>
      </c>
      <c r="D38" s="79" t="s">
        <v>599</v>
      </c>
      <c r="E38" s="79" t="s">
        <v>666</v>
      </c>
      <c r="F38" s="79" t="s">
        <v>223</v>
      </c>
      <c r="G38" s="79" t="s">
        <v>5</v>
      </c>
      <c r="H38" s="79" t="s">
        <v>533</v>
      </c>
      <c r="J38" s="61"/>
      <c r="K38" s="74"/>
      <c r="L38" s="74"/>
      <c r="M38" s="74"/>
      <c r="N38" s="74"/>
      <c r="O38" s="74"/>
      <c r="P38" s="30">
        <v>1</v>
      </c>
      <c r="Q38" s="30"/>
      <c r="R38" s="30"/>
      <c r="S38" s="30"/>
      <c r="T38" s="30">
        <v>1</v>
      </c>
      <c r="U38" s="62"/>
    </row>
    <row r="39" spans="1:26" ht="15.95" customHeight="1" x14ac:dyDescent="0.2">
      <c r="B39" s="79" t="s">
        <v>407</v>
      </c>
      <c r="C39" s="105">
        <v>43803</v>
      </c>
      <c r="D39" s="79" t="s">
        <v>675</v>
      </c>
      <c r="E39" s="79" t="s">
        <v>666</v>
      </c>
      <c r="F39" s="72" t="s">
        <v>435</v>
      </c>
      <c r="G39" s="79" t="s">
        <v>5</v>
      </c>
      <c r="H39" s="72" t="s">
        <v>222</v>
      </c>
      <c r="J39" s="61">
        <v>1</v>
      </c>
      <c r="K39" s="74"/>
      <c r="L39" s="74"/>
      <c r="M39" s="74"/>
      <c r="N39" s="74"/>
      <c r="O39" s="74"/>
      <c r="P39" s="30"/>
      <c r="Q39" s="30">
        <v>1</v>
      </c>
      <c r="R39" s="30"/>
      <c r="S39" s="30"/>
      <c r="T39" s="30"/>
      <c r="U39" s="62"/>
    </row>
    <row r="40" spans="1:26" ht="15.95" customHeight="1" x14ac:dyDescent="0.2">
      <c r="B40" s="79" t="s">
        <v>417</v>
      </c>
      <c r="C40" s="105">
        <v>43803</v>
      </c>
      <c r="D40" s="79" t="s">
        <v>673</v>
      </c>
      <c r="E40" s="79" t="s">
        <v>667</v>
      </c>
      <c r="F40" s="72" t="s">
        <v>115</v>
      </c>
      <c r="G40" s="79" t="s">
        <v>5</v>
      </c>
      <c r="H40" s="72" t="s">
        <v>542</v>
      </c>
      <c r="J40" s="61"/>
      <c r="K40" s="74"/>
      <c r="L40" s="74"/>
      <c r="M40" s="74"/>
      <c r="N40" s="74"/>
      <c r="O40" s="74">
        <v>1</v>
      </c>
      <c r="P40" s="30"/>
      <c r="Q40" s="30"/>
      <c r="R40" s="30"/>
      <c r="S40" s="30"/>
      <c r="T40" s="30"/>
      <c r="U40" s="62">
        <v>1</v>
      </c>
    </row>
    <row r="41" spans="1:26" ht="15.95" customHeight="1" x14ac:dyDescent="0.2">
      <c r="B41" s="79" t="s">
        <v>369</v>
      </c>
      <c r="C41" s="105">
        <v>43808</v>
      </c>
      <c r="D41" s="79" t="s">
        <v>676</v>
      </c>
      <c r="E41" s="79" t="s">
        <v>665</v>
      </c>
      <c r="F41" s="79" t="s">
        <v>115</v>
      </c>
      <c r="G41" s="79" t="s">
        <v>5</v>
      </c>
      <c r="H41" s="79" t="s">
        <v>435</v>
      </c>
      <c r="J41" s="61"/>
      <c r="K41" s="74"/>
      <c r="L41" s="74"/>
      <c r="M41" s="74"/>
      <c r="N41" s="74"/>
      <c r="O41" s="74">
        <v>1</v>
      </c>
      <c r="P41" s="30"/>
      <c r="Q41" s="30">
        <v>1</v>
      </c>
      <c r="R41" s="30"/>
      <c r="S41" s="30"/>
      <c r="T41" s="30"/>
      <c r="U41" s="62"/>
    </row>
    <row r="42" spans="1:26" ht="15.95" customHeight="1" x14ac:dyDescent="0.2">
      <c r="B42" s="79" t="s">
        <v>409</v>
      </c>
      <c r="C42" s="105">
        <v>43809</v>
      </c>
      <c r="D42" s="79" t="s">
        <v>602</v>
      </c>
      <c r="E42" s="79" t="s">
        <v>671</v>
      </c>
      <c r="F42" s="72" t="s">
        <v>532</v>
      </c>
      <c r="G42" s="79" t="s">
        <v>5</v>
      </c>
      <c r="H42" s="72" t="s">
        <v>118</v>
      </c>
      <c r="J42" s="61"/>
      <c r="K42" s="74"/>
      <c r="L42" s="74">
        <v>1</v>
      </c>
      <c r="M42" s="74"/>
      <c r="N42" s="74"/>
      <c r="O42" s="74"/>
      <c r="P42" s="30"/>
      <c r="Q42" s="30"/>
      <c r="R42" s="30"/>
      <c r="S42" s="30">
        <v>1</v>
      </c>
      <c r="T42" s="30"/>
      <c r="U42" s="62"/>
    </row>
    <row r="43" spans="1:26" ht="15.95" customHeight="1" x14ac:dyDescent="0.2">
      <c r="B43" s="119" t="s">
        <v>428</v>
      </c>
      <c r="C43" s="118">
        <v>43809</v>
      </c>
      <c r="D43" s="119" t="s">
        <v>613</v>
      </c>
      <c r="E43" s="119" t="s">
        <v>674</v>
      </c>
      <c r="F43" s="72" t="s">
        <v>541</v>
      </c>
      <c r="G43" s="79" t="s">
        <v>5</v>
      </c>
      <c r="H43" s="72" t="s">
        <v>542</v>
      </c>
      <c r="J43" s="61"/>
      <c r="K43" s="74"/>
      <c r="L43" s="74"/>
      <c r="M43" s="74"/>
      <c r="N43" s="74">
        <v>1</v>
      </c>
      <c r="O43" s="74"/>
      <c r="P43" s="30"/>
      <c r="Q43" s="30"/>
      <c r="R43" s="30"/>
      <c r="S43" s="30"/>
      <c r="T43" s="30"/>
      <c r="U43" s="62">
        <v>1</v>
      </c>
    </row>
    <row r="44" spans="1:26" ht="15.95" customHeight="1" x14ac:dyDescent="0.2">
      <c r="B44" s="79" t="s">
        <v>374</v>
      </c>
      <c r="C44" s="105">
        <v>43810</v>
      </c>
      <c r="D44" s="79" t="s">
        <v>675</v>
      </c>
      <c r="E44" s="79" t="s">
        <v>666</v>
      </c>
      <c r="F44" s="79" t="s">
        <v>533</v>
      </c>
      <c r="G44" s="79" t="s">
        <v>5</v>
      </c>
      <c r="H44" s="79" t="s">
        <v>222</v>
      </c>
      <c r="J44" s="61">
        <v>1</v>
      </c>
      <c r="K44" s="74"/>
      <c r="L44" s="74"/>
      <c r="M44" s="74"/>
      <c r="N44" s="74"/>
      <c r="O44" s="74"/>
      <c r="P44" s="30"/>
      <c r="Q44" s="30"/>
      <c r="R44" s="30"/>
      <c r="S44" s="30"/>
      <c r="T44" s="30">
        <v>1</v>
      </c>
      <c r="U44" s="62"/>
    </row>
    <row r="45" spans="1:26" ht="15.95" customHeight="1" x14ac:dyDescent="0.2">
      <c r="B45" s="79" t="s">
        <v>379</v>
      </c>
      <c r="C45" s="105">
        <v>43810</v>
      </c>
      <c r="D45" s="79" t="s">
        <v>675</v>
      </c>
      <c r="E45" s="79" t="s">
        <v>672</v>
      </c>
      <c r="F45" s="79" t="s">
        <v>434</v>
      </c>
      <c r="G45" s="79" t="s">
        <v>5</v>
      </c>
      <c r="H45" s="79" t="s">
        <v>223</v>
      </c>
      <c r="J45" s="61"/>
      <c r="K45" s="74"/>
      <c r="L45" s="74"/>
      <c r="M45" s="74">
        <v>1</v>
      </c>
      <c r="N45" s="74"/>
      <c r="O45" s="74"/>
      <c r="P45" s="30">
        <v>1</v>
      </c>
      <c r="Q45" s="30"/>
      <c r="R45" s="30"/>
      <c r="S45" s="30"/>
      <c r="T45" s="30"/>
      <c r="U45" s="62"/>
    </row>
    <row r="46" spans="1:26" ht="15.95" customHeight="1" x14ac:dyDescent="0.2">
      <c r="B46" s="119" t="s">
        <v>384</v>
      </c>
      <c r="C46" s="118">
        <v>43813</v>
      </c>
      <c r="D46" s="119" t="s">
        <v>613</v>
      </c>
      <c r="E46" s="119" t="s">
        <v>632</v>
      </c>
      <c r="F46" s="79" t="s">
        <v>543</v>
      </c>
      <c r="G46" s="79" t="s">
        <v>5</v>
      </c>
      <c r="H46" s="79" t="s">
        <v>542</v>
      </c>
      <c r="J46" s="61"/>
      <c r="K46" s="74"/>
      <c r="L46" s="74"/>
      <c r="M46" s="74"/>
      <c r="N46" s="74"/>
      <c r="O46" s="74"/>
      <c r="P46" s="30"/>
      <c r="Q46" s="30"/>
      <c r="R46" s="30">
        <v>1</v>
      </c>
      <c r="S46" s="30"/>
      <c r="T46" s="30"/>
      <c r="U46" s="62">
        <v>1</v>
      </c>
    </row>
    <row r="47" spans="1:26" ht="15.95" customHeight="1" x14ac:dyDescent="0.2">
      <c r="B47" s="79" t="s">
        <v>371</v>
      </c>
      <c r="C47" s="105">
        <v>43814</v>
      </c>
      <c r="D47" s="79" t="s">
        <v>611</v>
      </c>
      <c r="E47" s="79" t="s">
        <v>662</v>
      </c>
      <c r="F47" s="79" t="s">
        <v>435</v>
      </c>
      <c r="G47" s="79" t="s">
        <v>5</v>
      </c>
      <c r="H47" s="79" t="s">
        <v>532</v>
      </c>
      <c r="J47" s="61"/>
      <c r="K47" s="74"/>
      <c r="L47" s="74"/>
      <c r="M47" s="74"/>
      <c r="N47" s="74"/>
      <c r="O47" s="74"/>
      <c r="P47" s="30"/>
      <c r="Q47" s="30">
        <v>1</v>
      </c>
      <c r="R47" s="30"/>
      <c r="S47" s="30">
        <v>1</v>
      </c>
      <c r="T47" s="30"/>
      <c r="U47" s="62"/>
    </row>
    <row r="48" spans="1:26" ht="15.95" customHeight="1" x14ac:dyDescent="0.2">
      <c r="B48" s="79" t="s">
        <v>410</v>
      </c>
      <c r="C48" s="105">
        <v>43815</v>
      </c>
      <c r="D48" s="79" t="s">
        <v>676</v>
      </c>
      <c r="E48" s="79" t="s">
        <v>665</v>
      </c>
      <c r="F48" s="72" t="s">
        <v>533</v>
      </c>
      <c r="G48" s="79" t="s">
        <v>5</v>
      </c>
      <c r="H48" s="72" t="s">
        <v>434</v>
      </c>
      <c r="J48" s="61"/>
      <c r="K48" s="74"/>
      <c r="L48" s="74"/>
      <c r="M48" s="74">
        <v>1</v>
      </c>
      <c r="N48" s="74"/>
      <c r="O48" s="74"/>
      <c r="P48" s="30"/>
      <c r="Q48" s="30"/>
      <c r="R48" s="30"/>
      <c r="S48" s="30"/>
      <c r="T48" s="30">
        <v>1</v>
      </c>
      <c r="U48" s="62"/>
    </row>
    <row r="49" spans="2:26" ht="15.95" customHeight="1" x14ac:dyDescent="0.2">
      <c r="B49" s="79" t="s">
        <v>377</v>
      </c>
      <c r="C49" s="105">
        <v>43816</v>
      </c>
      <c r="D49" s="79" t="s">
        <v>613</v>
      </c>
      <c r="E49" s="79" t="s">
        <v>674</v>
      </c>
      <c r="F49" s="79" t="s">
        <v>531</v>
      </c>
      <c r="G49" s="79" t="s">
        <v>5</v>
      </c>
      <c r="H49" s="79" t="s">
        <v>541</v>
      </c>
      <c r="J49" s="61"/>
      <c r="K49" s="74">
        <v>1</v>
      </c>
      <c r="L49" s="74"/>
      <c r="M49" s="74"/>
      <c r="N49" s="74">
        <v>1</v>
      </c>
      <c r="O49" s="74"/>
      <c r="P49" s="30"/>
      <c r="Q49" s="30"/>
      <c r="R49" s="30"/>
      <c r="S49" s="30"/>
      <c r="T49" s="30"/>
      <c r="U49" s="62"/>
    </row>
    <row r="50" spans="2:26" ht="15.95" customHeight="1" x14ac:dyDescent="0.2">
      <c r="B50" s="79" t="s">
        <v>378</v>
      </c>
      <c r="C50" s="105">
        <v>43816</v>
      </c>
      <c r="D50" s="79" t="s">
        <v>603</v>
      </c>
      <c r="E50" s="79" t="s">
        <v>667</v>
      </c>
      <c r="F50" s="79" t="s">
        <v>118</v>
      </c>
      <c r="G50" s="79" t="s">
        <v>5</v>
      </c>
      <c r="H50" s="79" t="s">
        <v>115</v>
      </c>
      <c r="J50" s="61"/>
      <c r="K50" s="74"/>
      <c r="L50" s="74">
        <v>1</v>
      </c>
      <c r="M50" s="74"/>
      <c r="N50" s="74"/>
      <c r="O50" s="74">
        <v>1</v>
      </c>
      <c r="P50" s="30"/>
      <c r="Q50" s="30"/>
      <c r="R50" s="30"/>
      <c r="S50" s="30"/>
      <c r="T50" s="30"/>
      <c r="U50" s="62"/>
    </row>
    <row r="51" spans="2:26" ht="15.95" customHeight="1" x14ac:dyDescent="0.2">
      <c r="B51" s="79" t="s">
        <v>395</v>
      </c>
      <c r="C51" s="105">
        <v>43817</v>
      </c>
      <c r="D51" s="79" t="s">
        <v>673</v>
      </c>
      <c r="E51" s="79" t="s">
        <v>667</v>
      </c>
      <c r="F51" s="79" t="s">
        <v>435</v>
      </c>
      <c r="G51" s="79" t="s">
        <v>5</v>
      </c>
      <c r="H51" s="79" t="s">
        <v>542</v>
      </c>
      <c r="J51" s="61"/>
      <c r="K51" s="74"/>
      <c r="L51" s="74"/>
      <c r="M51" s="74"/>
      <c r="N51" s="74"/>
      <c r="O51" s="74"/>
      <c r="P51" s="30"/>
      <c r="Q51" s="30">
        <v>1</v>
      </c>
      <c r="R51" s="30"/>
      <c r="S51" s="30"/>
      <c r="T51" s="30"/>
      <c r="U51" s="62">
        <v>1</v>
      </c>
    </row>
    <row r="52" spans="2:26" ht="15.95" customHeight="1" x14ac:dyDescent="0.2">
      <c r="B52" s="119" t="s">
        <v>418</v>
      </c>
      <c r="C52" s="105">
        <v>43817</v>
      </c>
      <c r="D52" s="79" t="s">
        <v>675</v>
      </c>
      <c r="E52" s="119" t="s">
        <v>666</v>
      </c>
      <c r="F52" s="72" t="s">
        <v>223</v>
      </c>
      <c r="G52" s="79" t="s">
        <v>5</v>
      </c>
      <c r="H52" s="72" t="s">
        <v>222</v>
      </c>
      <c r="J52" s="61">
        <v>1</v>
      </c>
      <c r="K52" s="74"/>
      <c r="L52" s="74"/>
      <c r="M52" s="74"/>
      <c r="N52" s="74"/>
      <c r="O52" s="74"/>
      <c r="P52" s="30">
        <v>1</v>
      </c>
      <c r="Q52" s="30"/>
      <c r="R52" s="30"/>
      <c r="S52" s="30"/>
      <c r="T52" s="30"/>
      <c r="U52" s="62"/>
    </row>
    <row r="53" spans="2:26" ht="15.95" customHeight="1" x14ac:dyDescent="0.2">
      <c r="B53" s="79" t="s">
        <v>539</v>
      </c>
      <c r="C53" s="105">
        <v>43820</v>
      </c>
      <c r="D53" s="79" t="s">
        <v>603</v>
      </c>
      <c r="E53" s="79" t="s">
        <v>620</v>
      </c>
      <c r="F53" s="72" t="s">
        <v>533</v>
      </c>
      <c r="G53" s="79" t="s">
        <v>5</v>
      </c>
      <c r="H53" s="72" t="s">
        <v>115</v>
      </c>
      <c r="J53" s="61"/>
      <c r="K53" s="74"/>
      <c r="L53" s="74"/>
      <c r="M53" s="74"/>
      <c r="N53" s="74"/>
      <c r="O53" s="74">
        <v>1</v>
      </c>
      <c r="P53" s="30"/>
      <c r="Q53" s="30"/>
      <c r="R53" s="30"/>
      <c r="S53" s="30"/>
      <c r="T53" s="30">
        <v>1</v>
      </c>
      <c r="U53" s="62"/>
    </row>
    <row r="54" spans="2:26" ht="15.95" customHeight="1" x14ac:dyDescent="0.2">
      <c r="B54" s="79" t="s">
        <v>401</v>
      </c>
      <c r="C54" s="105">
        <v>43821</v>
      </c>
      <c r="D54" s="79" t="s">
        <v>642</v>
      </c>
      <c r="E54" s="79" t="s">
        <v>612</v>
      </c>
      <c r="F54" s="79" t="s">
        <v>531</v>
      </c>
      <c r="G54" s="79" t="s">
        <v>5</v>
      </c>
      <c r="H54" s="72" t="s">
        <v>223</v>
      </c>
      <c r="J54" s="61"/>
      <c r="K54" s="74">
        <v>1</v>
      </c>
      <c r="L54" s="74"/>
      <c r="M54" s="74"/>
      <c r="N54" s="74"/>
      <c r="O54" s="74"/>
      <c r="P54" s="30">
        <v>1</v>
      </c>
      <c r="Q54" s="30"/>
      <c r="R54" s="30"/>
      <c r="S54" s="30"/>
      <c r="T54" s="30"/>
      <c r="U54" s="62"/>
    </row>
    <row r="55" spans="2:26" ht="15.95" customHeight="1" x14ac:dyDescent="0.2">
      <c r="B55" s="119" t="s">
        <v>415</v>
      </c>
      <c r="C55" s="105">
        <v>43821</v>
      </c>
      <c r="D55" s="119" t="s">
        <v>676</v>
      </c>
      <c r="E55" s="79" t="s">
        <v>662</v>
      </c>
      <c r="F55" s="72" t="s">
        <v>434</v>
      </c>
      <c r="G55" s="79" t="s">
        <v>5</v>
      </c>
      <c r="H55" s="72" t="s">
        <v>532</v>
      </c>
      <c r="J55" s="61"/>
      <c r="K55" s="74"/>
      <c r="L55" s="74"/>
      <c r="M55" s="74">
        <v>1</v>
      </c>
      <c r="N55" s="74"/>
      <c r="O55" s="74"/>
      <c r="P55" s="30"/>
      <c r="Q55" s="30"/>
      <c r="R55" s="30"/>
      <c r="S55" s="30">
        <v>1</v>
      </c>
      <c r="T55" s="30"/>
      <c r="U55" s="62"/>
    </row>
    <row r="56" spans="2:26" ht="15.95" customHeight="1" x14ac:dyDescent="0.2">
      <c r="B56" s="79" t="s">
        <v>420</v>
      </c>
      <c r="C56" s="105">
        <v>43835</v>
      </c>
      <c r="D56" s="79" t="s">
        <v>602</v>
      </c>
      <c r="E56" s="79" t="s">
        <v>612</v>
      </c>
      <c r="F56" s="72" t="s">
        <v>543</v>
      </c>
      <c r="G56" s="79" t="s">
        <v>5</v>
      </c>
      <c r="H56" s="72" t="s">
        <v>118</v>
      </c>
      <c r="J56" s="61"/>
      <c r="K56" s="74"/>
      <c r="L56" s="74">
        <v>1</v>
      </c>
      <c r="M56" s="74"/>
      <c r="N56" s="74"/>
      <c r="O56" s="74"/>
      <c r="P56" s="30"/>
      <c r="Q56" s="30"/>
      <c r="R56" s="30">
        <v>1</v>
      </c>
      <c r="S56" s="30"/>
      <c r="T56" s="30"/>
      <c r="U56" s="62"/>
    </row>
    <row r="57" spans="2:26" ht="15.95" customHeight="1" x14ac:dyDescent="0.2">
      <c r="B57" s="79" t="s">
        <v>536</v>
      </c>
      <c r="C57" s="105">
        <v>43837</v>
      </c>
      <c r="D57" s="79" t="s">
        <v>602</v>
      </c>
      <c r="E57" s="79" t="s">
        <v>667</v>
      </c>
      <c r="F57" s="72" t="s">
        <v>435</v>
      </c>
      <c r="G57" s="79" t="s">
        <v>5</v>
      </c>
      <c r="H57" s="72" t="s">
        <v>118</v>
      </c>
      <c r="J57" s="61"/>
      <c r="K57" s="74"/>
      <c r="L57" s="74">
        <v>1</v>
      </c>
      <c r="M57" s="74"/>
      <c r="N57" s="74"/>
      <c r="O57" s="74"/>
      <c r="P57" s="30"/>
      <c r="Q57" s="30">
        <v>1</v>
      </c>
      <c r="R57" s="30"/>
      <c r="S57" s="30"/>
      <c r="T57" s="30"/>
      <c r="U57" s="62"/>
    </row>
    <row r="58" spans="2:26" ht="15.95" customHeight="1" x14ac:dyDescent="0.2">
      <c r="B58" s="79" t="s">
        <v>372</v>
      </c>
      <c r="C58" s="105">
        <v>43838</v>
      </c>
      <c r="D58" s="79" t="s">
        <v>599</v>
      </c>
      <c r="E58" s="79" t="s">
        <v>672</v>
      </c>
      <c r="F58" s="79" t="s">
        <v>543</v>
      </c>
      <c r="G58" s="79" t="s">
        <v>5</v>
      </c>
      <c r="H58" s="79" t="s">
        <v>533</v>
      </c>
      <c r="J58" s="61"/>
      <c r="K58" s="74"/>
      <c r="L58" s="74"/>
      <c r="M58" s="74"/>
      <c r="N58" s="74"/>
      <c r="O58" s="74"/>
      <c r="P58" s="30"/>
      <c r="Q58" s="30"/>
      <c r="R58" s="30">
        <v>1</v>
      </c>
      <c r="S58" s="30"/>
      <c r="T58" s="30">
        <v>1</v>
      </c>
      <c r="U58" s="62"/>
    </row>
    <row r="59" spans="2:26" ht="15.95" customHeight="1" x14ac:dyDescent="0.2">
      <c r="B59" s="79" t="s">
        <v>373</v>
      </c>
      <c r="C59" s="105">
        <v>43838</v>
      </c>
      <c r="D59" s="79" t="s">
        <v>673</v>
      </c>
      <c r="E59" s="79" t="s">
        <v>667</v>
      </c>
      <c r="F59" s="79" t="s">
        <v>532</v>
      </c>
      <c r="G59" s="79" t="s">
        <v>5</v>
      </c>
      <c r="H59" s="79" t="s">
        <v>542</v>
      </c>
      <c r="J59" s="61"/>
      <c r="K59" s="74"/>
      <c r="L59" s="74"/>
      <c r="M59" s="74"/>
      <c r="N59" s="74"/>
      <c r="O59" s="74"/>
      <c r="P59" s="30"/>
      <c r="Q59" s="30"/>
      <c r="R59" s="30"/>
      <c r="S59" s="30">
        <v>1</v>
      </c>
      <c r="T59" s="30"/>
      <c r="U59" s="62">
        <v>1</v>
      </c>
    </row>
    <row r="60" spans="2:26" ht="15.95" customHeight="1" x14ac:dyDescent="0.2">
      <c r="B60" s="79" t="s">
        <v>382</v>
      </c>
      <c r="C60" s="105">
        <v>43842</v>
      </c>
      <c r="D60" s="79" t="s">
        <v>611</v>
      </c>
      <c r="E60" s="79" t="s">
        <v>662</v>
      </c>
      <c r="F60" s="79" t="s">
        <v>223</v>
      </c>
      <c r="G60" s="79" t="s">
        <v>5</v>
      </c>
      <c r="H60" s="79" t="s">
        <v>532</v>
      </c>
      <c r="J60" s="61"/>
      <c r="K60" s="74"/>
      <c r="L60" s="74"/>
      <c r="M60" s="74"/>
      <c r="N60" s="74"/>
      <c r="O60" s="74"/>
      <c r="P60" s="30">
        <v>1</v>
      </c>
      <c r="Q60" s="30"/>
      <c r="R60" s="30"/>
      <c r="S60" s="30">
        <v>1</v>
      </c>
      <c r="T60" s="30"/>
      <c r="U60" s="62"/>
    </row>
    <row r="61" spans="2:26" ht="15.95" customHeight="1" x14ac:dyDescent="0.2">
      <c r="B61" s="79" t="s">
        <v>388</v>
      </c>
      <c r="C61" s="105">
        <v>43842</v>
      </c>
      <c r="D61" s="79" t="s">
        <v>643</v>
      </c>
      <c r="E61" s="79" t="s">
        <v>612</v>
      </c>
      <c r="F61" s="79" t="s">
        <v>222</v>
      </c>
      <c r="G61" s="79" t="s">
        <v>5</v>
      </c>
      <c r="H61" s="79" t="s">
        <v>541</v>
      </c>
      <c r="J61" s="61">
        <v>1</v>
      </c>
      <c r="K61" s="74"/>
      <c r="L61" s="74"/>
      <c r="M61" s="74"/>
      <c r="N61" s="74">
        <v>1</v>
      </c>
      <c r="O61" s="74"/>
      <c r="P61" s="30"/>
      <c r="Q61" s="30"/>
      <c r="R61" s="30"/>
      <c r="S61" s="30"/>
      <c r="T61" s="30"/>
      <c r="U61" s="62"/>
    </row>
    <row r="62" spans="2:26" ht="15.95" customHeight="1" x14ac:dyDescent="0.2">
      <c r="B62" s="79" t="s">
        <v>389</v>
      </c>
      <c r="C62" s="105">
        <v>43844</v>
      </c>
      <c r="D62" s="79" t="s">
        <v>603</v>
      </c>
      <c r="E62" s="79" t="s">
        <v>667</v>
      </c>
      <c r="F62" s="79" t="s">
        <v>531</v>
      </c>
      <c r="G62" s="79" t="s">
        <v>5</v>
      </c>
      <c r="H62" s="79" t="s">
        <v>115</v>
      </c>
      <c r="J62" s="61"/>
      <c r="K62" s="74">
        <v>1</v>
      </c>
      <c r="L62" s="74"/>
      <c r="M62" s="74"/>
      <c r="N62" s="74"/>
      <c r="O62" s="74">
        <v>1</v>
      </c>
      <c r="P62" s="30"/>
      <c r="Q62" s="30"/>
      <c r="R62" s="30"/>
      <c r="S62" s="30"/>
      <c r="T62" s="30"/>
      <c r="U62" s="62"/>
    </row>
    <row r="63" spans="2:26" ht="15.95" customHeight="1" x14ac:dyDescent="0.2">
      <c r="B63" s="79" t="s">
        <v>422</v>
      </c>
      <c r="C63" s="105">
        <v>43844</v>
      </c>
      <c r="D63" s="79" t="s">
        <v>613</v>
      </c>
      <c r="E63" s="79" t="s">
        <v>674</v>
      </c>
      <c r="F63" s="72" t="s">
        <v>533</v>
      </c>
      <c r="G63" s="79" t="s">
        <v>5</v>
      </c>
      <c r="H63" s="72" t="s">
        <v>541</v>
      </c>
      <c r="J63" s="61"/>
      <c r="K63" s="74"/>
      <c r="L63" s="74"/>
      <c r="M63" s="74"/>
      <c r="N63" s="74">
        <v>1</v>
      </c>
      <c r="O63" s="74"/>
      <c r="P63" s="30"/>
      <c r="Q63" s="30"/>
      <c r="R63" s="30"/>
      <c r="S63" s="30"/>
      <c r="T63" s="30">
        <v>1</v>
      </c>
      <c r="U63" s="62"/>
    </row>
    <row r="64" spans="2:26" ht="15.95" customHeight="1" x14ac:dyDescent="0.2">
      <c r="B64" s="79" t="s">
        <v>359</v>
      </c>
      <c r="C64" s="105">
        <v>43845</v>
      </c>
      <c r="D64" s="79" t="s">
        <v>673</v>
      </c>
      <c r="E64" s="79" t="s">
        <v>667</v>
      </c>
      <c r="F64" s="79" t="s">
        <v>435</v>
      </c>
      <c r="G64" s="79" t="s">
        <v>5</v>
      </c>
      <c r="H64" s="79" t="s">
        <v>543</v>
      </c>
      <c r="J64" s="61"/>
      <c r="K64" s="74"/>
      <c r="L64" s="74"/>
      <c r="M64" s="74"/>
      <c r="N64" s="74"/>
      <c r="O64" s="74"/>
      <c r="P64" s="30"/>
      <c r="Q64" s="30">
        <v>1</v>
      </c>
      <c r="R64" s="30">
        <v>1</v>
      </c>
      <c r="S64" s="30"/>
      <c r="T64" s="30"/>
      <c r="U64" s="62"/>
      <c r="W64" s="75" t="s">
        <v>435</v>
      </c>
      <c r="X64" s="117">
        <v>7</v>
      </c>
      <c r="Y64" s="117">
        <v>7</v>
      </c>
      <c r="Z64" s="112">
        <v>14</v>
      </c>
    </row>
    <row r="65" spans="1:26" ht="15.95" customHeight="1" x14ac:dyDescent="0.2">
      <c r="B65" s="119" t="s">
        <v>363</v>
      </c>
      <c r="C65" s="105">
        <v>43845</v>
      </c>
      <c r="D65" s="119" t="s">
        <v>675</v>
      </c>
      <c r="E65" s="79" t="s">
        <v>666</v>
      </c>
      <c r="F65" s="79" t="s">
        <v>542</v>
      </c>
      <c r="G65" s="79" t="s">
        <v>5</v>
      </c>
      <c r="H65" s="79" t="s">
        <v>222</v>
      </c>
      <c r="J65" s="61">
        <v>1</v>
      </c>
      <c r="K65" s="74"/>
      <c r="L65" s="74"/>
      <c r="M65" s="74"/>
      <c r="N65" s="74"/>
      <c r="O65" s="74"/>
      <c r="P65" s="30"/>
      <c r="Q65" s="30"/>
      <c r="R65" s="30"/>
      <c r="S65" s="30"/>
      <c r="T65" s="30"/>
      <c r="U65" s="62">
        <v>1</v>
      </c>
      <c r="W65" s="75" t="s">
        <v>542</v>
      </c>
      <c r="X65" s="117">
        <v>7</v>
      </c>
      <c r="Y65" s="117">
        <v>7</v>
      </c>
      <c r="Z65" s="112">
        <v>14</v>
      </c>
    </row>
    <row r="66" spans="1:26" ht="15.95" customHeight="1" x14ac:dyDescent="0.2">
      <c r="B66" s="79" t="s">
        <v>397</v>
      </c>
      <c r="C66" s="105">
        <v>43845</v>
      </c>
      <c r="D66" s="79" t="s">
        <v>599</v>
      </c>
      <c r="E66" s="79" t="s">
        <v>672</v>
      </c>
      <c r="F66" s="79" t="s">
        <v>532</v>
      </c>
      <c r="G66" s="79" t="s">
        <v>5</v>
      </c>
      <c r="H66" s="79" t="s">
        <v>531</v>
      </c>
      <c r="J66" s="61"/>
      <c r="K66" s="74">
        <v>1</v>
      </c>
      <c r="L66" s="74"/>
      <c r="M66" s="74"/>
      <c r="N66" s="74"/>
      <c r="O66" s="74"/>
      <c r="P66" s="30"/>
      <c r="Q66" s="30"/>
      <c r="R66" s="30"/>
      <c r="S66" s="30">
        <v>1</v>
      </c>
      <c r="T66" s="30"/>
      <c r="U66" s="62"/>
    </row>
    <row r="67" spans="1:26" ht="15.95" customHeight="1" x14ac:dyDescent="0.2">
      <c r="B67" s="79" t="s">
        <v>413</v>
      </c>
      <c r="C67" s="105">
        <v>43849</v>
      </c>
      <c r="D67" s="79" t="s">
        <v>611</v>
      </c>
      <c r="E67" s="79" t="s">
        <v>662</v>
      </c>
      <c r="F67" s="72" t="s">
        <v>531</v>
      </c>
      <c r="G67" s="79" t="s">
        <v>5</v>
      </c>
      <c r="H67" s="72" t="s">
        <v>435</v>
      </c>
      <c r="J67" s="61"/>
      <c r="K67" s="74">
        <v>1</v>
      </c>
      <c r="L67" s="74"/>
      <c r="M67" s="74"/>
      <c r="N67" s="74"/>
      <c r="O67" s="74"/>
      <c r="P67" s="30"/>
      <c r="Q67" s="30">
        <v>1</v>
      </c>
      <c r="R67" s="30"/>
      <c r="S67" s="30"/>
      <c r="T67" s="30"/>
      <c r="U67" s="62"/>
    </row>
    <row r="68" spans="1:26" ht="15.95" customHeight="1" x14ac:dyDescent="0.2">
      <c r="A68" s="76"/>
      <c r="B68" s="119" t="s">
        <v>380</v>
      </c>
      <c r="C68" s="118">
        <v>43850</v>
      </c>
      <c r="D68" s="79" t="s">
        <v>676</v>
      </c>
      <c r="E68" s="119" t="s">
        <v>667</v>
      </c>
      <c r="F68" s="79" t="s">
        <v>541</v>
      </c>
      <c r="G68" s="79" t="s">
        <v>5</v>
      </c>
      <c r="H68" s="79" t="s">
        <v>435</v>
      </c>
      <c r="J68" s="61"/>
      <c r="K68" s="74"/>
      <c r="L68" s="74"/>
      <c r="M68" s="74"/>
      <c r="N68" s="74">
        <v>1</v>
      </c>
      <c r="O68" s="74"/>
      <c r="P68" s="30"/>
      <c r="Q68" s="30">
        <v>1</v>
      </c>
      <c r="R68" s="30"/>
      <c r="S68" s="30"/>
      <c r="T68" s="30"/>
      <c r="U68" s="62"/>
      <c r="W68" s="75"/>
      <c r="X68" s="75"/>
      <c r="Y68" s="75"/>
      <c r="Z68" s="75"/>
    </row>
    <row r="69" spans="1:26" ht="15.95" customHeight="1" x14ac:dyDescent="0.2">
      <c r="B69" s="79" t="s">
        <v>381</v>
      </c>
      <c r="C69" s="105">
        <v>43852</v>
      </c>
      <c r="D69" s="79" t="s">
        <v>673</v>
      </c>
      <c r="E69" s="79" t="s">
        <v>667</v>
      </c>
      <c r="F69" s="79" t="s">
        <v>115</v>
      </c>
      <c r="G69" s="79" t="s">
        <v>5</v>
      </c>
      <c r="H69" s="79" t="s">
        <v>543</v>
      </c>
      <c r="J69" s="61"/>
      <c r="K69" s="74"/>
      <c r="L69" s="74"/>
      <c r="M69" s="74"/>
      <c r="N69" s="74"/>
      <c r="O69" s="74">
        <v>1</v>
      </c>
      <c r="P69" s="30"/>
      <c r="Q69" s="30"/>
      <c r="R69" s="30">
        <v>1</v>
      </c>
      <c r="S69" s="30"/>
      <c r="T69" s="30"/>
      <c r="U69" s="62"/>
    </row>
    <row r="70" spans="1:26" ht="15.95" customHeight="1" x14ac:dyDescent="0.2">
      <c r="B70" s="79" t="s">
        <v>385</v>
      </c>
      <c r="C70" s="105">
        <v>43852</v>
      </c>
      <c r="D70" s="79" t="s">
        <v>675</v>
      </c>
      <c r="E70" s="79" t="s">
        <v>672</v>
      </c>
      <c r="F70" s="79" t="s">
        <v>532</v>
      </c>
      <c r="G70" s="79" t="s">
        <v>5</v>
      </c>
      <c r="H70" s="79" t="s">
        <v>222</v>
      </c>
      <c r="J70" s="61">
        <v>1</v>
      </c>
      <c r="K70" s="74"/>
      <c r="L70" s="74"/>
      <c r="M70" s="74"/>
      <c r="N70" s="74"/>
      <c r="O70" s="74"/>
      <c r="P70" s="30"/>
      <c r="Q70" s="30"/>
      <c r="R70" s="30"/>
      <c r="S70" s="30">
        <v>1</v>
      </c>
      <c r="T70" s="30"/>
      <c r="U70" s="62"/>
    </row>
    <row r="71" spans="1:26" ht="15.95" customHeight="1" x14ac:dyDescent="0.2">
      <c r="B71" s="79" t="s">
        <v>406</v>
      </c>
      <c r="C71" s="105">
        <v>43852</v>
      </c>
      <c r="D71" s="79" t="s">
        <v>673</v>
      </c>
      <c r="E71" s="79" t="s">
        <v>665</v>
      </c>
      <c r="F71" s="72" t="s">
        <v>223</v>
      </c>
      <c r="G71" s="79" t="s">
        <v>5</v>
      </c>
      <c r="H71" s="72" t="s">
        <v>542</v>
      </c>
      <c r="J71" s="61"/>
      <c r="K71" s="74"/>
      <c r="L71" s="74"/>
      <c r="M71" s="74"/>
      <c r="N71" s="74"/>
      <c r="O71" s="74"/>
      <c r="P71" s="30">
        <v>1</v>
      </c>
      <c r="Q71" s="30"/>
      <c r="R71" s="30"/>
      <c r="S71" s="30"/>
      <c r="T71" s="30"/>
      <c r="U71" s="62">
        <v>1</v>
      </c>
    </row>
    <row r="72" spans="1:26" ht="15.95" customHeight="1" x14ac:dyDescent="0.2">
      <c r="B72" s="79" t="s">
        <v>416</v>
      </c>
      <c r="C72" s="105">
        <v>43854</v>
      </c>
      <c r="D72" s="79" t="s">
        <v>626</v>
      </c>
      <c r="E72" s="79" t="s">
        <v>662</v>
      </c>
      <c r="F72" s="72" t="s">
        <v>541</v>
      </c>
      <c r="G72" s="79" t="s">
        <v>5</v>
      </c>
      <c r="H72" s="72" t="s">
        <v>533</v>
      </c>
      <c r="J72" s="61"/>
      <c r="K72" s="74"/>
      <c r="L72" s="74"/>
      <c r="M72" s="74"/>
      <c r="N72" s="74">
        <v>1</v>
      </c>
      <c r="O72" s="74"/>
      <c r="P72" s="30"/>
      <c r="Q72" s="30"/>
      <c r="R72" s="30"/>
      <c r="S72" s="30"/>
      <c r="T72" s="30">
        <v>1</v>
      </c>
      <c r="U72" s="62"/>
    </row>
    <row r="73" spans="1:26" ht="15.95" customHeight="1" x14ac:dyDescent="0.2">
      <c r="B73" s="79" t="s">
        <v>402</v>
      </c>
      <c r="C73" s="105">
        <v>43855</v>
      </c>
      <c r="D73" s="79" t="s">
        <v>676</v>
      </c>
      <c r="E73" s="79" t="s">
        <v>665</v>
      </c>
      <c r="F73" s="79" t="s">
        <v>118</v>
      </c>
      <c r="G73" s="79" t="s">
        <v>5</v>
      </c>
      <c r="H73" s="72" t="s">
        <v>435</v>
      </c>
      <c r="J73" s="61"/>
      <c r="K73" s="74"/>
      <c r="L73" s="74">
        <v>1</v>
      </c>
      <c r="M73" s="74"/>
      <c r="N73" s="74"/>
      <c r="O73" s="74"/>
      <c r="P73" s="30"/>
      <c r="Q73" s="30">
        <v>1</v>
      </c>
      <c r="R73" s="30"/>
      <c r="S73" s="30"/>
      <c r="T73" s="30"/>
      <c r="U73" s="62"/>
    </row>
    <row r="74" spans="1:26" ht="15.95" customHeight="1" x14ac:dyDescent="0.2">
      <c r="B74" s="79" t="s">
        <v>368</v>
      </c>
      <c r="C74" s="105">
        <v>43856</v>
      </c>
      <c r="D74" s="79" t="s">
        <v>642</v>
      </c>
      <c r="E74" s="79" t="s">
        <v>612</v>
      </c>
      <c r="F74" s="79" t="s">
        <v>541</v>
      </c>
      <c r="G74" s="79" t="s">
        <v>5</v>
      </c>
      <c r="H74" s="79" t="s">
        <v>223</v>
      </c>
      <c r="J74" s="61"/>
      <c r="K74" s="74"/>
      <c r="L74" s="74"/>
      <c r="M74" s="74"/>
      <c r="N74" s="74">
        <v>1</v>
      </c>
      <c r="O74" s="74"/>
      <c r="P74" s="30">
        <v>1</v>
      </c>
      <c r="Q74" s="30"/>
      <c r="R74" s="30"/>
      <c r="S74" s="30"/>
      <c r="T74" s="30"/>
      <c r="U74" s="62"/>
    </row>
    <row r="75" spans="1:26" ht="15.95" customHeight="1" x14ac:dyDescent="0.2">
      <c r="B75" s="79" t="s">
        <v>399</v>
      </c>
      <c r="C75" s="105">
        <v>43856</v>
      </c>
      <c r="D75" s="79" t="s">
        <v>676</v>
      </c>
      <c r="E75" s="79" t="s">
        <v>662</v>
      </c>
      <c r="F75" s="79" t="s">
        <v>542</v>
      </c>
      <c r="G75" s="79" t="s">
        <v>5</v>
      </c>
      <c r="H75" s="79" t="s">
        <v>434</v>
      </c>
      <c r="J75" s="61"/>
      <c r="K75" s="74"/>
      <c r="L75" s="74"/>
      <c r="M75" s="74">
        <v>1</v>
      </c>
      <c r="N75" s="74"/>
      <c r="O75" s="74"/>
      <c r="P75" s="30"/>
      <c r="Q75" s="30"/>
      <c r="R75" s="30"/>
      <c r="S75" s="30"/>
      <c r="T75" s="30"/>
      <c r="U75" s="62">
        <v>1</v>
      </c>
    </row>
    <row r="76" spans="1:26" ht="15.95" customHeight="1" x14ac:dyDescent="0.2">
      <c r="B76" s="79" t="s">
        <v>424</v>
      </c>
      <c r="C76" s="105">
        <v>43857</v>
      </c>
      <c r="D76" s="79" t="s">
        <v>676</v>
      </c>
      <c r="E76" s="79" t="s">
        <v>665</v>
      </c>
      <c r="F76" s="72" t="s">
        <v>222</v>
      </c>
      <c r="G76" s="79" t="s">
        <v>5</v>
      </c>
      <c r="H76" s="72" t="s">
        <v>435</v>
      </c>
      <c r="J76" s="61">
        <v>1</v>
      </c>
      <c r="K76" s="74"/>
      <c r="L76" s="74"/>
      <c r="M76" s="74"/>
      <c r="N76" s="74"/>
      <c r="O76" s="74"/>
      <c r="P76" s="30"/>
      <c r="Q76" s="30">
        <v>1</v>
      </c>
      <c r="R76" s="30"/>
      <c r="S76" s="30"/>
      <c r="T76" s="30"/>
      <c r="U76" s="62"/>
    </row>
    <row r="77" spans="1:26" ht="15.95" customHeight="1" x14ac:dyDescent="0.2">
      <c r="B77" s="79" t="s">
        <v>367</v>
      </c>
      <c r="C77" s="105">
        <v>43858</v>
      </c>
      <c r="D77" s="79" t="s">
        <v>603</v>
      </c>
      <c r="E77" s="79" t="s">
        <v>667</v>
      </c>
      <c r="F77" s="79" t="s">
        <v>434</v>
      </c>
      <c r="G77" s="79" t="s">
        <v>5</v>
      </c>
      <c r="H77" s="79" t="s">
        <v>115</v>
      </c>
      <c r="J77" s="61"/>
      <c r="K77" s="74"/>
      <c r="L77" s="74"/>
      <c r="M77" s="74">
        <v>1</v>
      </c>
      <c r="N77" s="74"/>
      <c r="O77" s="74">
        <v>1</v>
      </c>
      <c r="P77" s="30"/>
      <c r="Q77" s="30"/>
      <c r="R77" s="30"/>
      <c r="S77" s="30"/>
      <c r="T77" s="30"/>
      <c r="U77" s="62"/>
    </row>
    <row r="78" spans="1:26" ht="15.95" customHeight="1" x14ac:dyDescent="0.2">
      <c r="B78" s="79" t="s">
        <v>390</v>
      </c>
      <c r="C78" s="105">
        <v>43859</v>
      </c>
      <c r="D78" s="79" t="s">
        <v>675</v>
      </c>
      <c r="E78" s="79" t="s">
        <v>666</v>
      </c>
      <c r="F78" s="79" t="s">
        <v>118</v>
      </c>
      <c r="G78" s="79" t="s">
        <v>5</v>
      </c>
      <c r="H78" s="79" t="s">
        <v>223</v>
      </c>
      <c r="J78" s="61"/>
      <c r="K78" s="74"/>
      <c r="L78" s="74">
        <v>1</v>
      </c>
      <c r="M78" s="74"/>
      <c r="N78" s="74"/>
      <c r="O78" s="74"/>
      <c r="P78" s="30">
        <v>1</v>
      </c>
      <c r="Q78" s="30"/>
      <c r="R78" s="30"/>
      <c r="S78" s="30"/>
      <c r="T78" s="30"/>
      <c r="U78" s="62"/>
    </row>
    <row r="79" spans="1:26" ht="15.95" customHeight="1" x14ac:dyDescent="0.2">
      <c r="B79" s="79" t="s">
        <v>426</v>
      </c>
      <c r="C79" s="105">
        <v>43862</v>
      </c>
      <c r="D79" s="79" t="s">
        <v>676</v>
      </c>
      <c r="E79" s="79" t="s">
        <v>662</v>
      </c>
      <c r="F79" s="72" t="s">
        <v>118</v>
      </c>
      <c r="G79" s="79" t="s">
        <v>5</v>
      </c>
      <c r="H79" s="72" t="s">
        <v>532</v>
      </c>
      <c r="J79" s="61"/>
      <c r="K79" s="74"/>
      <c r="L79" s="74">
        <v>1</v>
      </c>
      <c r="M79" s="74"/>
      <c r="N79" s="74"/>
      <c r="O79" s="74"/>
      <c r="P79" s="30"/>
      <c r="Q79" s="30"/>
      <c r="R79" s="30"/>
      <c r="S79" s="30">
        <v>1</v>
      </c>
      <c r="T79" s="30"/>
      <c r="U79" s="62"/>
    </row>
    <row r="80" spans="1:26" ht="15.95" customHeight="1" x14ac:dyDescent="0.2">
      <c r="B80" s="79" t="s">
        <v>396</v>
      </c>
      <c r="C80" s="105">
        <v>43863</v>
      </c>
      <c r="D80" s="79" t="s">
        <v>642</v>
      </c>
      <c r="E80" s="79" t="s">
        <v>612</v>
      </c>
      <c r="F80" s="79" t="s">
        <v>543</v>
      </c>
      <c r="G80" s="79" t="s">
        <v>5</v>
      </c>
      <c r="H80" s="79" t="s">
        <v>222</v>
      </c>
      <c r="J80" s="61">
        <v>1</v>
      </c>
      <c r="K80" s="74"/>
      <c r="L80" s="74"/>
      <c r="M80" s="74"/>
      <c r="N80" s="74"/>
      <c r="O80" s="74"/>
      <c r="P80" s="30"/>
      <c r="Q80" s="30"/>
      <c r="R80" s="30">
        <v>1</v>
      </c>
      <c r="S80" s="30"/>
      <c r="T80" s="30"/>
      <c r="U80" s="62"/>
    </row>
    <row r="81" spans="1:26" ht="15.95" customHeight="1" x14ac:dyDescent="0.2">
      <c r="B81" s="79" t="s">
        <v>423</v>
      </c>
      <c r="C81" s="105">
        <v>43864</v>
      </c>
      <c r="D81" s="79" t="s">
        <v>637</v>
      </c>
      <c r="E81" s="79" t="s">
        <v>668</v>
      </c>
      <c r="F81" s="72" t="s">
        <v>542</v>
      </c>
      <c r="G81" s="79" t="s">
        <v>5</v>
      </c>
      <c r="H81" s="72" t="s">
        <v>115</v>
      </c>
      <c r="J81" s="61"/>
      <c r="K81" s="74"/>
      <c r="L81" s="74"/>
      <c r="M81" s="74"/>
      <c r="N81" s="74"/>
      <c r="O81" s="74">
        <v>1</v>
      </c>
      <c r="P81" s="30"/>
      <c r="Q81" s="30"/>
      <c r="R81" s="30"/>
      <c r="S81" s="30"/>
      <c r="T81" s="30"/>
      <c r="U81" s="62">
        <v>1</v>
      </c>
      <c r="W81" s="75"/>
      <c r="X81" s="75"/>
      <c r="Y81" s="75"/>
      <c r="Z81" s="75"/>
    </row>
    <row r="82" spans="1:26" ht="15.95" customHeight="1" x14ac:dyDescent="0.2">
      <c r="B82" s="119" t="s">
        <v>411</v>
      </c>
      <c r="C82" s="118">
        <v>43865</v>
      </c>
      <c r="D82" s="79" t="s">
        <v>613</v>
      </c>
      <c r="E82" s="79" t="s">
        <v>674</v>
      </c>
      <c r="F82" s="72" t="s">
        <v>542</v>
      </c>
      <c r="G82" s="79" t="s">
        <v>5</v>
      </c>
      <c r="H82" s="72" t="s">
        <v>541</v>
      </c>
      <c r="J82" s="61"/>
      <c r="K82" s="74"/>
      <c r="L82" s="74"/>
      <c r="M82" s="74"/>
      <c r="N82" s="74">
        <v>1</v>
      </c>
      <c r="O82" s="74"/>
      <c r="P82" s="30"/>
      <c r="Q82" s="30"/>
      <c r="R82" s="30"/>
      <c r="S82" s="30"/>
      <c r="T82" s="30"/>
      <c r="U82" s="62">
        <v>1</v>
      </c>
    </row>
    <row r="83" spans="1:26" ht="15.95" customHeight="1" x14ac:dyDescent="0.2">
      <c r="B83" s="79" t="s">
        <v>398</v>
      </c>
      <c r="C83" s="105">
        <v>43865</v>
      </c>
      <c r="D83" s="79" t="s">
        <v>602</v>
      </c>
      <c r="E83" s="79" t="s">
        <v>667</v>
      </c>
      <c r="F83" s="79" t="s">
        <v>533</v>
      </c>
      <c r="G83" s="79" t="s">
        <v>5</v>
      </c>
      <c r="H83" s="79" t="s">
        <v>118</v>
      </c>
      <c r="J83" s="61"/>
      <c r="K83" s="74"/>
      <c r="L83" s="74">
        <v>1</v>
      </c>
      <c r="M83" s="74"/>
      <c r="N83" s="74"/>
      <c r="O83" s="74"/>
      <c r="P83" s="30"/>
      <c r="Q83" s="30"/>
      <c r="R83" s="30"/>
      <c r="S83" s="30"/>
      <c r="T83" s="30">
        <v>1</v>
      </c>
      <c r="U83" s="62"/>
    </row>
    <row r="84" spans="1:26" ht="15.95" customHeight="1" x14ac:dyDescent="0.2">
      <c r="B84" s="79" t="s">
        <v>370</v>
      </c>
      <c r="C84" s="105">
        <v>43866</v>
      </c>
      <c r="D84" s="79" t="s">
        <v>673</v>
      </c>
      <c r="E84" s="79" t="s">
        <v>667</v>
      </c>
      <c r="F84" s="79" t="s">
        <v>223</v>
      </c>
      <c r="G84" s="79" t="s">
        <v>5</v>
      </c>
      <c r="H84" s="79" t="s">
        <v>543</v>
      </c>
      <c r="J84" s="61"/>
      <c r="K84" s="74"/>
      <c r="L84" s="74"/>
      <c r="M84" s="74"/>
      <c r="N84" s="74"/>
      <c r="O84" s="74"/>
      <c r="P84" s="30">
        <v>1</v>
      </c>
      <c r="Q84" s="30"/>
      <c r="R84" s="30">
        <v>1</v>
      </c>
      <c r="S84" s="30"/>
      <c r="T84" s="30"/>
      <c r="U84" s="62"/>
    </row>
    <row r="85" spans="1:26" ht="15.95" customHeight="1" x14ac:dyDescent="0.2">
      <c r="B85" s="119" t="s">
        <v>408</v>
      </c>
      <c r="C85" s="118">
        <v>43868</v>
      </c>
      <c r="D85" s="79" t="s">
        <v>626</v>
      </c>
      <c r="E85" s="79" t="s">
        <v>662</v>
      </c>
      <c r="F85" s="72" t="s">
        <v>543</v>
      </c>
      <c r="G85" s="79" t="s">
        <v>5</v>
      </c>
      <c r="H85" s="72" t="s">
        <v>531</v>
      </c>
      <c r="J85" s="61"/>
      <c r="K85" s="74">
        <v>1</v>
      </c>
      <c r="L85" s="74"/>
      <c r="M85" s="74"/>
      <c r="N85" s="74"/>
      <c r="O85" s="74"/>
      <c r="P85" s="30"/>
      <c r="Q85" s="30"/>
      <c r="R85" s="30">
        <v>1</v>
      </c>
      <c r="S85" s="30"/>
      <c r="T85" s="30"/>
      <c r="U85" s="62"/>
    </row>
    <row r="86" spans="1:26" ht="15.95" customHeight="1" x14ac:dyDescent="0.2">
      <c r="B86" s="79" t="s">
        <v>400</v>
      </c>
      <c r="C86" s="105">
        <v>43871</v>
      </c>
      <c r="D86" s="79" t="s">
        <v>637</v>
      </c>
      <c r="E86" s="79" t="s">
        <v>668</v>
      </c>
      <c r="F86" s="79" t="s">
        <v>222</v>
      </c>
      <c r="G86" s="79" t="s">
        <v>5</v>
      </c>
      <c r="H86" s="72" t="s">
        <v>115</v>
      </c>
      <c r="J86" s="61">
        <v>1</v>
      </c>
      <c r="K86" s="74"/>
      <c r="L86" s="74"/>
      <c r="M86" s="74"/>
      <c r="N86" s="74"/>
      <c r="O86" s="74">
        <v>1</v>
      </c>
      <c r="P86" s="30"/>
      <c r="Q86" s="30"/>
      <c r="R86" s="30"/>
      <c r="S86" s="30"/>
      <c r="T86" s="30"/>
      <c r="U86" s="62"/>
    </row>
    <row r="87" spans="1:26" ht="15.95" customHeight="1" x14ac:dyDescent="0.2">
      <c r="B87" s="79" t="s">
        <v>405</v>
      </c>
      <c r="C87" s="105">
        <v>43873</v>
      </c>
      <c r="D87" s="79" t="s">
        <v>599</v>
      </c>
      <c r="E87" s="79" t="s">
        <v>666</v>
      </c>
      <c r="F87" s="72" t="s">
        <v>115</v>
      </c>
      <c r="G87" s="79" t="s">
        <v>5</v>
      </c>
      <c r="H87" s="72" t="s">
        <v>533</v>
      </c>
      <c r="J87" s="61"/>
      <c r="K87" s="74"/>
      <c r="L87" s="74"/>
      <c r="M87" s="74"/>
      <c r="N87" s="74"/>
      <c r="O87" s="74">
        <v>1</v>
      </c>
      <c r="P87" s="30"/>
      <c r="Q87" s="30"/>
      <c r="R87" s="30"/>
      <c r="S87" s="30"/>
      <c r="T87" s="30">
        <v>1</v>
      </c>
      <c r="U87" s="62"/>
    </row>
    <row r="88" spans="1:26" ht="15.95" customHeight="1" thickBot="1" x14ac:dyDescent="0.25">
      <c r="B88" s="79" t="s">
        <v>391</v>
      </c>
      <c r="C88" s="105">
        <v>43874</v>
      </c>
      <c r="D88" s="79" t="s">
        <v>669</v>
      </c>
      <c r="E88" s="79" t="s">
        <v>670</v>
      </c>
      <c r="F88" s="79" t="s">
        <v>434</v>
      </c>
      <c r="G88" s="79" t="s">
        <v>5</v>
      </c>
      <c r="H88" s="79" t="s">
        <v>435</v>
      </c>
      <c r="J88" s="61"/>
      <c r="K88" s="74"/>
      <c r="L88" s="74"/>
      <c r="M88" s="74">
        <v>1</v>
      </c>
      <c r="N88" s="74"/>
      <c r="O88" s="74"/>
      <c r="P88" s="30"/>
      <c r="Q88" s="30">
        <v>1</v>
      </c>
      <c r="R88" s="30"/>
      <c r="S88" s="30"/>
      <c r="T88" s="30"/>
      <c r="U88" s="62"/>
    </row>
    <row r="89" spans="1:26" ht="15.95" customHeight="1" thickBot="1" x14ac:dyDescent="0.25">
      <c r="B89" s="73"/>
      <c r="C89" s="116"/>
      <c r="D89" s="45"/>
      <c r="E89" s="45"/>
      <c r="F89" s="73"/>
      <c r="G89" s="45"/>
      <c r="H89" s="73"/>
      <c r="J89" s="91">
        <v>14</v>
      </c>
      <c r="K89" s="91">
        <v>14</v>
      </c>
      <c r="L89" s="91">
        <v>14</v>
      </c>
      <c r="M89" s="91">
        <v>14</v>
      </c>
      <c r="N89" s="91">
        <v>14</v>
      </c>
      <c r="O89" s="91">
        <v>14</v>
      </c>
      <c r="P89" s="91">
        <v>14</v>
      </c>
      <c r="Q89" s="91">
        <v>14</v>
      </c>
      <c r="R89" s="91">
        <v>14</v>
      </c>
      <c r="S89" s="91">
        <v>14</v>
      </c>
      <c r="T89" s="91">
        <v>14</v>
      </c>
      <c r="U89" s="91">
        <v>14</v>
      </c>
    </row>
    <row r="90" spans="1:26" ht="15.95" customHeight="1" thickBot="1" x14ac:dyDescent="0.25">
      <c r="B90" s="73"/>
      <c r="C90" s="116"/>
      <c r="D90" s="45"/>
      <c r="E90" s="45"/>
      <c r="F90" s="73"/>
      <c r="G90" s="45"/>
      <c r="H90" s="73"/>
      <c r="J90" s="99" t="s">
        <v>264</v>
      </c>
      <c r="K90" s="99" t="s">
        <v>525</v>
      </c>
      <c r="L90" s="99" t="s">
        <v>113</v>
      </c>
      <c r="M90" s="99" t="s">
        <v>111</v>
      </c>
      <c r="N90" s="99" t="s">
        <v>526</v>
      </c>
      <c r="O90" s="99" t="s">
        <v>527</v>
      </c>
      <c r="P90" s="99" t="s">
        <v>263</v>
      </c>
      <c r="Q90" s="99" t="s">
        <v>114</v>
      </c>
      <c r="R90" s="99" t="s">
        <v>108</v>
      </c>
      <c r="S90" s="99" t="s">
        <v>528</v>
      </c>
      <c r="T90" s="99" t="s">
        <v>529</v>
      </c>
      <c r="U90" s="99" t="s">
        <v>530</v>
      </c>
    </row>
    <row r="91" spans="1:26" ht="15.95" customHeight="1" x14ac:dyDescent="0.2"/>
    <row r="92" spans="1:26" ht="15.95" customHeight="1" x14ac:dyDescent="0.2"/>
    <row r="93" spans="1:26" ht="15.95" customHeight="1" x14ac:dyDescent="0.2">
      <c r="A93" s="4"/>
    </row>
    <row r="94" spans="1:26" ht="15.95" customHeight="1" x14ac:dyDescent="0.2"/>
    <row r="95" spans="1:26" ht="15.95" customHeight="1" x14ac:dyDescent="0.2"/>
    <row r="96" spans="1:2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</sheetData>
  <autoFilter ref="A4:Z88" xr:uid="{00000000-0009-0000-0000-00000A000000}">
    <sortState xmlns:xlrd2="http://schemas.microsoft.com/office/spreadsheetml/2017/richdata2" ref="A5:Z88">
      <sortCondition ref="C4:C88"/>
    </sortState>
  </autoFilter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V104"/>
  <sheetViews>
    <sheetView workbookViewId="0">
      <pane xSplit="1" ySplit="1" topLeftCell="B2" activePane="bottomRight" state="frozen"/>
      <selection pane="topRight"/>
      <selection pane="bottomLeft"/>
      <selection pane="bottomRight" activeCell="C24" sqref="C24"/>
    </sheetView>
  </sheetViews>
  <sheetFormatPr baseColWidth="10" defaultColWidth="11.42578125" defaultRowHeight="15.95" customHeight="1" x14ac:dyDescent="0.2"/>
  <cols>
    <col min="1" max="1" width="22.5703125" style="1" customWidth="1"/>
    <col min="2" max="2" width="11" style="1" customWidth="1"/>
    <col min="3" max="3" width="13" style="4" customWidth="1"/>
    <col min="4" max="4" width="23" style="1" customWidth="1"/>
    <col min="5" max="5" width="9.28515625" style="1" customWidth="1"/>
    <col min="6" max="6" width="19.7109375" style="73" customWidth="1"/>
    <col min="7" max="7" width="2.7109375" style="45" bestFit="1" customWidth="1"/>
    <col min="8" max="8" width="21.28515625" style="73" customWidth="1"/>
    <col min="9" max="9" width="3.85546875" style="1" customWidth="1"/>
    <col min="10" max="17" width="4.7109375" style="1" hidden="1" customWidth="1"/>
    <col min="18" max="18" width="2.7109375" style="1" customWidth="1"/>
    <col min="19" max="19" width="17.85546875" style="1" customWidth="1"/>
    <col min="20" max="22" width="6.7109375" style="1" customWidth="1"/>
    <col min="23" max="16384" width="11.42578125" style="1"/>
  </cols>
  <sheetData>
    <row r="1" spans="1:22" ht="15.95" customHeight="1" thickBot="1" x14ac:dyDescent="0.25">
      <c r="A1" s="70" t="s">
        <v>216</v>
      </c>
      <c r="B1" s="67" t="s">
        <v>0</v>
      </c>
      <c r="C1" s="68" t="s">
        <v>1</v>
      </c>
      <c r="D1" s="67" t="s">
        <v>2</v>
      </c>
      <c r="E1" s="67" t="s">
        <v>3</v>
      </c>
      <c r="F1" s="55" t="s">
        <v>4</v>
      </c>
      <c r="G1" s="92"/>
      <c r="H1" s="55" t="s">
        <v>4</v>
      </c>
      <c r="J1" s="32" t="s">
        <v>110</v>
      </c>
      <c r="K1" s="32" t="s">
        <v>112</v>
      </c>
      <c r="L1" s="32" t="s">
        <v>263</v>
      </c>
      <c r="M1" s="32" t="s">
        <v>130</v>
      </c>
      <c r="N1" s="32" t="s">
        <v>108</v>
      </c>
      <c r="O1" s="32" t="s">
        <v>264</v>
      </c>
      <c r="P1" s="32" t="s">
        <v>131</v>
      </c>
      <c r="Q1" s="32" t="s">
        <v>111</v>
      </c>
    </row>
    <row r="2" spans="1:22" ht="15.95" customHeight="1" x14ac:dyDescent="0.2">
      <c r="A2" s="76" t="s">
        <v>429</v>
      </c>
      <c r="B2" s="72" t="s">
        <v>265</v>
      </c>
      <c r="C2" s="42"/>
      <c r="D2" s="79"/>
      <c r="E2" s="79"/>
      <c r="F2" s="79" t="str">
        <f t="shared" ref="F2:F9" si="0">A2</f>
        <v>STE-JULIE 1</v>
      </c>
      <c r="G2" s="79" t="s">
        <v>5</v>
      </c>
      <c r="H2" s="79" t="str">
        <f t="shared" ref="H2:H8" si="1">A3</f>
        <v>ROUSSILLON 1</v>
      </c>
      <c r="J2" s="58">
        <v>1</v>
      </c>
      <c r="K2" s="59">
        <v>1</v>
      </c>
      <c r="L2" s="59"/>
      <c r="M2" s="59"/>
      <c r="N2" s="59"/>
      <c r="O2" s="59"/>
      <c r="P2" s="80"/>
      <c r="Q2" s="60"/>
      <c r="R2" s="66"/>
      <c r="S2" s="74" t="str">
        <f t="shared" ref="S2:S9" si="2">A2</f>
        <v>STE-JULIE 1</v>
      </c>
      <c r="T2" s="71">
        <f>COUNTIF($F$2:$F$57,$S2)</f>
        <v>5</v>
      </c>
      <c r="U2" s="71">
        <f>COUNTIF($H$2:$H$57,$S2)</f>
        <v>5</v>
      </c>
      <c r="V2" s="77">
        <f>SUM(T2:U2)</f>
        <v>10</v>
      </c>
    </row>
    <row r="3" spans="1:22" ht="15.95" customHeight="1" x14ac:dyDescent="0.2">
      <c r="A3" s="76" t="s">
        <v>437</v>
      </c>
      <c r="B3" s="72" t="s">
        <v>266</v>
      </c>
      <c r="C3" s="42"/>
      <c r="D3" s="79"/>
      <c r="E3" s="79"/>
      <c r="F3" s="79" t="str">
        <f t="shared" si="0"/>
        <v>ROUSSILLON 1</v>
      </c>
      <c r="G3" s="79" t="s">
        <v>5</v>
      </c>
      <c r="H3" s="79" t="str">
        <f t="shared" si="1"/>
        <v>BOUCHERVILLE</v>
      </c>
      <c r="J3" s="61"/>
      <c r="K3" s="74">
        <v>1</v>
      </c>
      <c r="L3" s="74">
        <v>1</v>
      </c>
      <c r="M3" s="74"/>
      <c r="N3" s="74"/>
      <c r="O3" s="74"/>
      <c r="P3" s="30"/>
      <c r="Q3" s="62"/>
      <c r="R3" s="75"/>
      <c r="S3" s="74" t="str">
        <f t="shared" si="2"/>
        <v>ROUSSILLON 1</v>
      </c>
      <c r="T3" s="71">
        <f t="shared" ref="T3:T9" si="3">COUNTIF($F$2:$F$57,$S3)</f>
        <v>5</v>
      </c>
      <c r="U3" s="71">
        <f t="shared" ref="U3:U9" si="4">COUNTIF($H$2:$H$57,$S3)</f>
        <v>5</v>
      </c>
      <c r="V3" s="77">
        <f t="shared" ref="V3:V9" si="5">SUM(T3:U3)</f>
        <v>10</v>
      </c>
    </row>
    <row r="4" spans="1:22" ht="15.95" customHeight="1" x14ac:dyDescent="0.2">
      <c r="A4" s="76" t="s">
        <v>118</v>
      </c>
      <c r="B4" s="72" t="s">
        <v>267</v>
      </c>
      <c r="C4" s="42"/>
      <c r="D4" s="79"/>
      <c r="E4" s="79"/>
      <c r="F4" s="79" t="str">
        <f t="shared" si="0"/>
        <v>BOUCHERVILLE</v>
      </c>
      <c r="G4" s="79" t="s">
        <v>5</v>
      </c>
      <c r="H4" s="79" t="str">
        <f t="shared" si="1"/>
        <v>ST-HYACINTHE</v>
      </c>
      <c r="J4" s="61"/>
      <c r="K4" s="74"/>
      <c r="L4" s="74">
        <v>1</v>
      </c>
      <c r="M4" s="74">
        <v>1</v>
      </c>
      <c r="N4" s="74"/>
      <c r="O4" s="74"/>
      <c r="P4" s="30"/>
      <c r="Q4" s="62"/>
      <c r="R4" s="75"/>
      <c r="S4" s="74" t="str">
        <f t="shared" si="2"/>
        <v>BOUCHERVILLE</v>
      </c>
      <c r="T4" s="71">
        <f t="shared" si="3"/>
        <v>5</v>
      </c>
      <c r="U4" s="71">
        <f t="shared" si="4"/>
        <v>5</v>
      </c>
      <c r="V4" s="77">
        <f t="shared" si="5"/>
        <v>10</v>
      </c>
    </row>
    <row r="5" spans="1:22" ht="15.95" customHeight="1" x14ac:dyDescent="0.2">
      <c r="A5" s="76" t="s">
        <v>123</v>
      </c>
      <c r="B5" s="72" t="s">
        <v>268</v>
      </c>
      <c r="C5" s="43"/>
      <c r="D5" s="54"/>
      <c r="E5" s="54"/>
      <c r="F5" s="79" t="str">
        <f t="shared" si="0"/>
        <v>ST-HYACINTHE</v>
      </c>
      <c r="G5" s="79" t="s">
        <v>5</v>
      </c>
      <c r="H5" s="79" t="str">
        <f t="shared" si="1"/>
        <v>INBTRÉPIDES</v>
      </c>
      <c r="J5" s="61"/>
      <c r="K5" s="74"/>
      <c r="L5" s="74"/>
      <c r="M5" s="74">
        <v>1</v>
      </c>
      <c r="N5" s="74">
        <v>1</v>
      </c>
      <c r="O5" s="74"/>
      <c r="P5" s="30"/>
      <c r="Q5" s="62"/>
      <c r="R5" s="75"/>
      <c r="S5" s="74" t="str">
        <f t="shared" si="2"/>
        <v>ST-HYACINTHE</v>
      </c>
      <c r="T5" s="71">
        <f t="shared" si="3"/>
        <v>5</v>
      </c>
      <c r="U5" s="71">
        <f t="shared" si="4"/>
        <v>5</v>
      </c>
      <c r="V5" s="77">
        <f t="shared" si="5"/>
        <v>10</v>
      </c>
    </row>
    <row r="6" spans="1:22" ht="15.95" customHeight="1" x14ac:dyDescent="0.2">
      <c r="A6" s="76" t="s">
        <v>514</v>
      </c>
      <c r="B6" s="72" t="s">
        <v>269</v>
      </c>
      <c r="C6" s="42"/>
      <c r="D6" s="79"/>
      <c r="E6" s="79"/>
      <c r="F6" s="79" t="str">
        <f t="shared" si="0"/>
        <v>INBTRÉPIDES</v>
      </c>
      <c r="G6" s="79" t="s">
        <v>5</v>
      </c>
      <c r="H6" s="79" t="str">
        <f t="shared" si="1"/>
        <v>ROUSSILLON 2</v>
      </c>
      <c r="J6" s="61"/>
      <c r="K6" s="74"/>
      <c r="L6" s="74"/>
      <c r="M6" s="74"/>
      <c r="N6" s="74">
        <v>1</v>
      </c>
      <c r="O6" s="74">
        <v>1</v>
      </c>
      <c r="P6" s="30"/>
      <c r="Q6" s="62"/>
      <c r="R6" s="75"/>
      <c r="S6" s="74" t="str">
        <f t="shared" si="2"/>
        <v>INBTRÉPIDES</v>
      </c>
      <c r="T6" s="71">
        <f t="shared" si="3"/>
        <v>5</v>
      </c>
      <c r="U6" s="71">
        <f t="shared" si="4"/>
        <v>5</v>
      </c>
      <c r="V6" s="77">
        <f t="shared" si="5"/>
        <v>10</v>
      </c>
    </row>
    <row r="7" spans="1:22" ht="15.95" customHeight="1" x14ac:dyDescent="0.2">
      <c r="A7" s="76" t="s">
        <v>438</v>
      </c>
      <c r="B7" s="72" t="s">
        <v>270</v>
      </c>
      <c r="C7" s="42"/>
      <c r="D7" s="79"/>
      <c r="E7" s="79"/>
      <c r="F7" s="79" t="str">
        <f t="shared" si="0"/>
        <v>ROUSSILLON 2</v>
      </c>
      <c r="G7" s="79" t="s">
        <v>5</v>
      </c>
      <c r="H7" s="79" t="str">
        <f t="shared" si="1"/>
        <v>ST-HUBERT</v>
      </c>
      <c r="J7" s="61"/>
      <c r="K7" s="74"/>
      <c r="L7" s="74"/>
      <c r="M7" s="74"/>
      <c r="N7" s="74"/>
      <c r="O7" s="74">
        <v>1</v>
      </c>
      <c r="P7" s="30">
        <v>1</v>
      </c>
      <c r="Q7" s="62"/>
      <c r="R7" s="75"/>
      <c r="S7" s="74" t="str">
        <f t="shared" si="2"/>
        <v>ROUSSILLON 2</v>
      </c>
      <c r="T7" s="71">
        <f t="shared" si="3"/>
        <v>5</v>
      </c>
      <c r="U7" s="71">
        <f t="shared" si="4"/>
        <v>5</v>
      </c>
      <c r="V7" s="77">
        <f t="shared" si="5"/>
        <v>10</v>
      </c>
    </row>
    <row r="8" spans="1:22" ht="15.95" customHeight="1" x14ac:dyDescent="0.2">
      <c r="A8" s="76" t="s">
        <v>119</v>
      </c>
      <c r="B8" s="72" t="s">
        <v>271</v>
      </c>
      <c r="C8" s="43"/>
      <c r="D8" s="54"/>
      <c r="E8" s="54"/>
      <c r="F8" s="79" t="str">
        <f t="shared" si="0"/>
        <v>ST-HUBERT</v>
      </c>
      <c r="G8" s="79" t="s">
        <v>5</v>
      </c>
      <c r="H8" s="79" t="str">
        <f t="shared" si="1"/>
        <v>STE-JULIE 2</v>
      </c>
      <c r="J8" s="61"/>
      <c r="K8" s="74"/>
      <c r="L8" s="74"/>
      <c r="M8" s="74"/>
      <c r="N8" s="74"/>
      <c r="O8" s="74"/>
      <c r="P8" s="30">
        <v>1</v>
      </c>
      <c r="Q8" s="62">
        <v>1</v>
      </c>
      <c r="R8" s="75"/>
      <c r="S8" s="74" t="str">
        <f t="shared" si="2"/>
        <v>ST-HUBERT</v>
      </c>
      <c r="T8" s="71">
        <f t="shared" si="3"/>
        <v>5</v>
      </c>
      <c r="U8" s="71">
        <f t="shared" si="4"/>
        <v>5</v>
      </c>
      <c r="V8" s="77">
        <f t="shared" si="5"/>
        <v>10</v>
      </c>
    </row>
    <row r="9" spans="1:22" ht="15.95" customHeight="1" x14ac:dyDescent="0.2">
      <c r="A9" s="76" t="s">
        <v>515</v>
      </c>
      <c r="B9" s="72" t="s">
        <v>272</v>
      </c>
      <c r="C9" s="43"/>
      <c r="D9" s="54"/>
      <c r="E9" s="54"/>
      <c r="F9" s="79" t="str">
        <f t="shared" si="0"/>
        <v>STE-JULIE 2</v>
      </c>
      <c r="G9" s="79" t="s">
        <v>5</v>
      </c>
      <c r="H9" s="79" t="str">
        <f>A2</f>
        <v>STE-JULIE 1</v>
      </c>
      <c r="J9" s="61">
        <v>1</v>
      </c>
      <c r="K9" s="74"/>
      <c r="L9" s="74"/>
      <c r="M9" s="74"/>
      <c r="N9" s="74"/>
      <c r="O9" s="74"/>
      <c r="P9" s="30"/>
      <c r="Q9" s="62">
        <v>1</v>
      </c>
      <c r="R9" s="75"/>
      <c r="S9" s="74" t="str">
        <f t="shared" si="2"/>
        <v>STE-JULIE 2</v>
      </c>
      <c r="T9" s="71">
        <f t="shared" si="3"/>
        <v>5</v>
      </c>
      <c r="U9" s="71">
        <f t="shared" si="4"/>
        <v>5</v>
      </c>
      <c r="V9" s="77">
        <f t="shared" si="5"/>
        <v>10</v>
      </c>
    </row>
    <row r="10" spans="1:22" ht="15.95" customHeight="1" x14ac:dyDescent="0.2">
      <c r="B10" s="72" t="s">
        <v>273</v>
      </c>
      <c r="C10" s="78"/>
      <c r="D10" s="79"/>
      <c r="E10" s="79"/>
      <c r="F10" s="79" t="str">
        <f>+A2</f>
        <v>STE-JULIE 1</v>
      </c>
      <c r="G10" s="79" t="s">
        <v>5</v>
      </c>
      <c r="H10" s="79" t="str">
        <f t="shared" ref="H10:H15" si="6">A4</f>
        <v>BOUCHERVILLE</v>
      </c>
      <c r="J10" s="61">
        <v>1</v>
      </c>
      <c r="K10" s="74"/>
      <c r="L10" s="74">
        <v>1</v>
      </c>
      <c r="M10" s="74"/>
      <c r="N10" s="74"/>
      <c r="O10" s="74"/>
      <c r="P10" s="30"/>
      <c r="Q10" s="62"/>
      <c r="R10" s="75"/>
    </row>
    <row r="11" spans="1:22" ht="15.95" customHeight="1" x14ac:dyDescent="0.2">
      <c r="B11" s="72" t="s">
        <v>274</v>
      </c>
      <c r="C11" s="78"/>
      <c r="D11" s="79"/>
      <c r="E11" s="79"/>
      <c r="F11" s="79" t="str">
        <f t="shared" ref="F11:F16" si="7">+A3</f>
        <v>ROUSSILLON 1</v>
      </c>
      <c r="G11" s="79" t="s">
        <v>5</v>
      </c>
      <c r="H11" s="79" t="str">
        <f t="shared" si="6"/>
        <v>ST-HYACINTHE</v>
      </c>
      <c r="J11" s="61"/>
      <c r="K11" s="74">
        <v>1</v>
      </c>
      <c r="L11" s="74"/>
      <c r="M11" s="74">
        <v>1</v>
      </c>
      <c r="N11" s="74"/>
      <c r="O11" s="74"/>
      <c r="P11" s="30"/>
      <c r="Q11" s="62"/>
      <c r="R11" s="75"/>
    </row>
    <row r="12" spans="1:22" ht="15.95" customHeight="1" x14ac:dyDescent="0.2">
      <c r="B12" s="72" t="s">
        <v>275</v>
      </c>
      <c r="C12" s="78"/>
      <c r="D12" s="79"/>
      <c r="E12" s="79"/>
      <c r="F12" s="79" t="str">
        <f t="shared" si="7"/>
        <v>BOUCHERVILLE</v>
      </c>
      <c r="G12" s="79" t="s">
        <v>5</v>
      </c>
      <c r="H12" s="79" t="str">
        <f t="shared" si="6"/>
        <v>INBTRÉPIDES</v>
      </c>
      <c r="J12" s="61"/>
      <c r="K12" s="74"/>
      <c r="L12" s="74">
        <v>1</v>
      </c>
      <c r="M12" s="74"/>
      <c r="N12" s="74">
        <v>1</v>
      </c>
      <c r="O12" s="74"/>
      <c r="P12" s="30"/>
      <c r="Q12" s="62"/>
      <c r="R12" s="75"/>
    </row>
    <row r="13" spans="1:22" ht="15.95" customHeight="1" x14ac:dyDescent="0.2">
      <c r="B13" s="72" t="s">
        <v>276</v>
      </c>
      <c r="C13" s="78"/>
      <c r="D13" s="79"/>
      <c r="E13" s="79"/>
      <c r="F13" s="79" t="str">
        <f t="shared" si="7"/>
        <v>ST-HYACINTHE</v>
      </c>
      <c r="G13" s="79" t="s">
        <v>5</v>
      </c>
      <c r="H13" s="79" t="str">
        <f t="shared" si="6"/>
        <v>ROUSSILLON 2</v>
      </c>
      <c r="J13" s="61"/>
      <c r="K13" s="74"/>
      <c r="L13" s="74"/>
      <c r="M13" s="74">
        <v>1</v>
      </c>
      <c r="N13" s="74"/>
      <c r="O13" s="74">
        <v>1</v>
      </c>
      <c r="P13" s="30"/>
      <c r="Q13" s="62"/>
      <c r="R13" s="75"/>
    </row>
    <row r="14" spans="1:22" ht="15.95" customHeight="1" x14ac:dyDescent="0.2">
      <c r="B14" s="72" t="s">
        <v>277</v>
      </c>
      <c r="C14" s="78"/>
      <c r="D14" s="79"/>
      <c r="E14" s="79"/>
      <c r="F14" s="79" t="str">
        <f t="shared" si="7"/>
        <v>INBTRÉPIDES</v>
      </c>
      <c r="G14" s="79" t="s">
        <v>5</v>
      </c>
      <c r="H14" s="79" t="str">
        <f t="shared" si="6"/>
        <v>ST-HUBERT</v>
      </c>
      <c r="J14" s="61"/>
      <c r="K14" s="74"/>
      <c r="L14" s="74"/>
      <c r="M14" s="74"/>
      <c r="N14" s="74">
        <v>1</v>
      </c>
      <c r="O14" s="74"/>
      <c r="P14" s="30">
        <v>1</v>
      </c>
      <c r="Q14" s="62"/>
      <c r="R14" s="75"/>
    </row>
    <row r="15" spans="1:22" ht="15.95" customHeight="1" x14ac:dyDescent="0.2">
      <c r="B15" s="72" t="s">
        <v>278</v>
      </c>
      <c r="C15" s="78"/>
      <c r="D15" s="79"/>
      <c r="E15" s="79"/>
      <c r="F15" s="79" t="str">
        <f t="shared" si="7"/>
        <v>ROUSSILLON 2</v>
      </c>
      <c r="G15" s="79" t="s">
        <v>5</v>
      </c>
      <c r="H15" s="79" t="str">
        <f t="shared" si="6"/>
        <v>STE-JULIE 2</v>
      </c>
      <c r="J15" s="61"/>
      <c r="K15" s="74"/>
      <c r="L15" s="74"/>
      <c r="M15" s="74"/>
      <c r="N15" s="74"/>
      <c r="O15" s="74">
        <v>1</v>
      </c>
      <c r="P15" s="30"/>
      <c r="Q15" s="62">
        <v>1</v>
      </c>
      <c r="R15" s="75"/>
      <c r="S15" s="76"/>
    </row>
    <row r="16" spans="1:22" ht="15.95" customHeight="1" x14ac:dyDescent="0.2">
      <c r="B16" s="72" t="s">
        <v>279</v>
      </c>
      <c r="C16" s="53"/>
      <c r="D16" s="54"/>
      <c r="E16" s="54"/>
      <c r="F16" s="79" t="str">
        <f t="shared" si="7"/>
        <v>ST-HUBERT</v>
      </c>
      <c r="G16" s="79" t="s">
        <v>5</v>
      </c>
      <c r="H16" s="79" t="str">
        <f>A2</f>
        <v>STE-JULIE 1</v>
      </c>
      <c r="J16" s="61">
        <v>1</v>
      </c>
      <c r="K16" s="74"/>
      <c r="L16" s="74"/>
      <c r="M16" s="74"/>
      <c r="N16" s="74"/>
      <c r="O16" s="74"/>
      <c r="P16" s="30">
        <v>1</v>
      </c>
      <c r="Q16" s="62"/>
      <c r="R16" s="75"/>
    </row>
    <row r="17" spans="2:18" ht="15.95" customHeight="1" x14ac:dyDescent="0.2">
      <c r="B17" s="72" t="s">
        <v>280</v>
      </c>
      <c r="C17" s="53"/>
      <c r="D17" s="54"/>
      <c r="E17" s="54"/>
      <c r="F17" s="79" t="str">
        <f>+A9</f>
        <v>STE-JULIE 2</v>
      </c>
      <c r="G17" s="79" t="s">
        <v>5</v>
      </c>
      <c r="H17" s="79" t="str">
        <f>A3</f>
        <v>ROUSSILLON 1</v>
      </c>
      <c r="J17" s="61"/>
      <c r="K17" s="74">
        <v>1</v>
      </c>
      <c r="L17" s="74"/>
      <c r="M17" s="74"/>
      <c r="N17" s="74"/>
      <c r="O17" s="74"/>
      <c r="P17" s="30"/>
      <c r="Q17" s="62">
        <v>1</v>
      </c>
      <c r="R17" s="75"/>
    </row>
    <row r="18" spans="2:18" ht="15.95" customHeight="1" x14ac:dyDescent="0.2">
      <c r="B18" s="72" t="s">
        <v>281</v>
      </c>
      <c r="C18" s="78"/>
      <c r="D18" s="79"/>
      <c r="E18" s="79"/>
      <c r="F18" s="79" t="str">
        <f>A2</f>
        <v>STE-JULIE 1</v>
      </c>
      <c r="G18" s="79" t="s">
        <v>5</v>
      </c>
      <c r="H18" s="79" t="str">
        <f>A5</f>
        <v>ST-HYACINTHE</v>
      </c>
      <c r="J18" s="61">
        <v>1</v>
      </c>
      <c r="K18" s="74"/>
      <c r="L18" s="74"/>
      <c r="M18" s="74">
        <v>1</v>
      </c>
      <c r="N18" s="74"/>
      <c r="O18" s="74"/>
      <c r="P18" s="30"/>
      <c r="Q18" s="62"/>
      <c r="R18" s="75"/>
    </row>
    <row r="19" spans="2:18" ht="15.95" customHeight="1" x14ac:dyDescent="0.2">
      <c r="B19" s="72" t="s">
        <v>282</v>
      </c>
      <c r="C19" s="78"/>
      <c r="D19" s="79"/>
      <c r="E19" s="79"/>
      <c r="F19" s="79" t="str">
        <f t="shared" ref="F19:F24" si="8">A3</f>
        <v>ROUSSILLON 1</v>
      </c>
      <c r="G19" s="79" t="s">
        <v>5</v>
      </c>
      <c r="H19" s="79" t="str">
        <f>A6</f>
        <v>INBTRÉPIDES</v>
      </c>
      <c r="J19" s="61"/>
      <c r="K19" s="74">
        <v>1</v>
      </c>
      <c r="L19" s="74"/>
      <c r="M19" s="74"/>
      <c r="N19" s="74">
        <v>1</v>
      </c>
      <c r="O19" s="74"/>
      <c r="P19" s="30"/>
      <c r="Q19" s="62"/>
      <c r="R19" s="75"/>
    </row>
    <row r="20" spans="2:18" ht="15.95" customHeight="1" x14ac:dyDescent="0.2">
      <c r="B20" s="72" t="s">
        <v>283</v>
      </c>
      <c r="C20" s="78"/>
      <c r="D20" s="79"/>
      <c r="E20" s="79"/>
      <c r="F20" s="79" t="str">
        <f t="shared" si="8"/>
        <v>BOUCHERVILLE</v>
      </c>
      <c r="G20" s="79" t="s">
        <v>5</v>
      </c>
      <c r="H20" s="79" t="str">
        <f>A7</f>
        <v>ROUSSILLON 2</v>
      </c>
      <c r="J20" s="61"/>
      <c r="K20" s="74"/>
      <c r="L20" s="74">
        <v>1</v>
      </c>
      <c r="M20" s="74"/>
      <c r="N20" s="74"/>
      <c r="O20" s="74">
        <v>1</v>
      </c>
      <c r="P20" s="30"/>
      <c r="Q20" s="62"/>
      <c r="R20" s="75"/>
    </row>
    <row r="21" spans="2:18" ht="15.95" customHeight="1" x14ac:dyDescent="0.2">
      <c r="B21" s="72" t="s">
        <v>284</v>
      </c>
      <c r="C21" s="78"/>
      <c r="D21" s="79"/>
      <c r="E21" s="79"/>
      <c r="F21" s="79" t="str">
        <f t="shared" si="8"/>
        <v>ST-HYACINTHE</v>
      </c>
      <c r="G21" s="79" t="s">
        <v>5</v>
      </c>
      <c r="H21" s="79" t="str">
        <f>A8</f>
        <v>ST-HUBERT</v>
      </c>
      <c r="J21" s="61"/>
      <c r="K21" s="74"/>
      <c r="L21" s="74"/>
      <c r="M21" s="74">
        <v>1</v>
      </c>
      <c r="N21" s="74"/>
      <c r="O21" s="74"/>
      <c r="P21" s="30">
        <v>1</v>
      </c>
      <c r="Q21" s="62"/>
      <c r="R21" s="75"/>
    </row>
    <row r="22" spans="2:18" ht="15.95" customHeight="1" x14ac:dyDescent="0.2">
      <c r="B22" s="72" t="s">
        <v>285</v>
      </c>
      <c r="C22" s="78"/>
      <c r="D22" s="79"/>
      <c r="E22" s="79"/>
      <c r="F22" s="79" t="str">
        <f t="shared" si="8"/>
        <v>INBTRÉPIDES</v>
      </c>
      <c r="G22" s="79" t="s">
        <v>5</v>
      </c>
      <c r="H22" s="79" t="str">
        <f>A9</f>
        <v>STE-JULIE 2</v>
      </c>
      <c r="J22" s="61"/>
      <c r="K22" s="74"/>
      <c r="L22" s="74"/>
      <c r="M22" s="74"/>
      <c r="N22" s="74">
        <v>1</v>
      </c>
      <c r="O22" s="74"/>
      <c r="P22" s="30"/>
      <c r="Q22" s="62">
        <v>1</v>
      </c>
      <c r="R22" s="75"/>
    </row>
    <row r="23" spans="2:18" ht="15.95" customHeight="1" x14ac:dyDescent="0.2">
      <c r="B23" s="72" t="s">
        <v>286</v>
      </c>
      <c r="C23" s="78"/>
      <c r="D23" s="79"/>
      <c r="E23" s="79"/>
      <c r="F23" s="79" t="str">
        <f t="shared" si="8"/>
        <v>ROUSSILLON 2</v>
      </c>
      <c r="G23" s="79" t="s">
        <v>5</v>
      </c>
      <c r="H23" s="79" t="str">
        <f>A2</f>
        <v>STE-JULIE 1</v>
      </c>
      <c r="J23" s="61">
        <v>1</v>
      </c>
      <c r="K23" s="74"/>
      <c r="L23" s="74"/>
      <c r="M23" s="74"/>
      <c r="N23" s="74"/>
      <c r="O23" s="74">
        <v>1</v>
      </c>
      <c r="P23" s="30"/>
      <c r="Q23" s="62"/>
      <c r="R23" s="75"/>
    </row>
    <row r="24" spans="2:18" ht="15.95" customHeight="1" x14ac:dyDescent="0.2">
      <c r="B24" s="72" t="s">
        <v>287</v>
      </c>
      <c r="C24" s="53"/>
      <c r="D24" s="54"/>
      <c r="E24" s="54"/>
      <c r="F24" s="79" t="str">
        <f t="shared" si="8"/>
        <v>ST-HUBERT</v>
      </c>
      <c r="G24" s="79" t="s">
        <v>5</v>
      </c>
      <c r="H24" s="79" t="str">
        <f>A3</f>
        <v>ROUSSILLON 1</v>
      </c>
      <c r="J24" s="61"/>
      <c r="K24" s="74">
        <v>1</v>
      </c>
      <c r="L24" s="74"/>
      <c r="M24" s="74"/>
      <c r="N24" s="74"/>
      <c r="O24" s="74"/>
      <c r="P24" s="30">
        <v>1</v>
      </c>
      <c r="Q24" s="62"/>
      <c r="R24" s="75"/>
    </row>
    <row r="25" spans="2:18" ht="15.95" customHeight="1" x14ac:dyDescent="0.2">
      <c r="B25" s="72" t="s">
        <v>288</v>
      </c>
      <c r="C25" s="53"/>
      <c r="D25" s="54"/>
      <c r="E25" s="54"/>
      <c r="F25" s="79" t="str">
        <f>A9</f>
        <v>STE-JULIE 2</v>
      </c>
      <c r="G25" s="79" t="s">
        <v>5</v>
      </c>
      <c r="H25" s="79" t="str">
        <f>A4</f>
        <v>BOUCHERVILLE</v>
      </c>
      <c r="J25" s="61"/>
      <c r="K25" s="74"/>
      <c r="L25" s="74">
        <v>1</v>
      </c>
      <c r="M25" s="74"/>
      <c r="N25" s="74"/>
      <c r="O25" s="74"/>
      <c r="P25" s="30"/>
      <c r="Q25" s="62">
        <v>1</v>
      </c>
      <c r="R25" s="75"/>
    </row>
    <row r="26" spans="2:18" ht="15.95" customHeight="1" x14ac:dyDescent="0.2">
      <c r="B26" s="72" t="s">
        <v>289</v>
      </c>
      <c r="C26" s="44"/>
      <c r="D26" s="72"/>
      <c r="E26" s="72"/>
      <c r="F26" s="79" t="str">
        <f t="shared" ref="F26:F32" si="9">A2</f>
        <v>STE-JULIE 1</v>
      </c>
      <c r="G26" s="79" t="s">
        <v>5</v>
      </c>
      <c r="H26" s="79" t="str">
        <f>A6</f>
        <v>INBTRÉPIDES</v>
      </c>
      <c r="J26" s="61">
        <v>1</v>
      </c>
      <c r="K26" s="74"/>
      <c r="L26" s="74"/>
      <c r="M26" s="74"/>
      <c r="N26" s="74">
        <v>1</v>
      </c>
      <c r="O26" s="74"/>
      <c r="P26" s="30"/>
      <c r="Q26" s="62"/>
      <c r="R26" s="75"/>
    </row>
    <row r="27" spans="2:18" ht="15.95" customHeight="1" x14ac:dyDescent="0.2">
      <c r="B27" s="72" t="s">
        <v>290</v>
      </c>
      <c r="C27" s="44"/>
      <c r="D27" s="72"/>
      <c r="E27" s="72"/>
      <c r="F27" s="79" t="str">
        <f t="shared" si="9"/>
        <v>ROUSSILLON 1</v>
      </c>
      <c r="G27" s="79" t="s">
        <v>5</v>
      </c>
      <c r="H27" s="79" t="str">
        <f>A7</f>
        <v>ROUSSILLON 2</v>
      </c>
      <c r="J27" s="61"/>
      <c r="K27" s="74">
        <v>1</v>
      </c>
      <c r="L27" s="74"/>
      <c r="M27" s="74"/>
      <c r="N27" s="74"/>
      <c r="O27" s="74">
        <v>1</v>
      </c>
      <c r="P27" s="30"/>
      <c r="Q27" s="62"/>
      <c r="R27" s="75"/>
    </row>
    <row r="28" spans="2:18" ht="15.95" customHeight="1" x14ac:dyDescent="0.2">
      <c r="B28" s="72" t="s">
        <v>291</v>
      </c>
      <c r="C28" s="44"/>
      <c r="D28" s="72"/>
      <c r="E28" s="72"/>
      <c r="F28" s="79" t="str">
        <f t="shared" si="9"/>
        <v>BOUCHERVILLE</v>
      </c>
      <c r="G28" s="79" t="s">
        <v>5</v>
      </c>
      <c r="H28" s="79" t="str">
        <f>A8</f>
        <v>ST-HUBERT</v>
      </c>
      <c r="J28" s="61"/>
      <c r="K28" s="74"/>
      <c r="L28" s="74">
        <v>1</v>
      </c>
      <c r="M28" s="74"/>
      <c r="N28" s="74"/>
      <c r="O28" s="74"/>
      <c r="P28" s="30">
        <v>1</v>
      </c>
      <c r="Q28" s="62"/>
      <c r="R28" s="75"/>
    </row>
    <row r="29" spans="2:18" ht="15.95" customHeight="1" x14ac:dyDescent="0.2">
      <c r="B29" s="72" t="s">
        <v>292</v>
      </c>
      <c r="C29" s="44"/>
      <c r="D29" s="72"/>
      <c r="E29" s="72"/>
      <c r="F29" s="79" t="str">
        <f t="shared" si="9"/>
        <v>ST-HYACINTHE</v>
      </c>
      <c r="G29" s="79" t="s">
        <v>5</v>
      </c>
      <c r="H29" s="79" t="str">
        <f>A9</f>
        <v>STE-JULIE 2</v>
      </c>
      <c r="J29" s="61"/>
      <c r="K29" s="74"/>
      <c r="L29" s="74"/>
      <c r="M29" s="74">
        <v>1</v>
      </c>
      <c r="N29" s="74"/>
      <c r="O29" s="74"/>
      <c r="P29" s="30"/>
      <c r="Q29" s="62">
        <v>1</v>
      </c>
      <c r="R29" s="75"/>
    </row>
    <row r="30" spans="2:18" ht="15.95" customHeight="1" x14ac:dyDescent="0.2">
      <c r="B30" s="72" t="s">
        <v>293</v>
      </c>
      <c r="C30" s="44"/>
      <c r="D30" s="72"/>
      <c r="E30" s="72"/>
      <c r="F30" s="79" t="str">
        <f t="shared" si="9"/>
        <v>INBTRÉPIDES</v>
      </c>
      <c r="G30" s="79" t="s">
        <v>5</v>
      </c>
      <c r="H30" s="79" t="str">
        <f>A2</f>
        <v>STE-JULIE 1</v>
      </c>
      <c r="J30" s="61">
        <v>1</v>
      </c>
      <c r="K30" s="74"/>
      <c r="L30" s="74"/>
      <c r="M30" s="74"/>
      <c r="N30" s="74">
        <v>1</v>
      </c>
      <c r="O30" s="74"/>
      <c r="P30" s="30"/>
      <c r="Q30" s="62"/>
      <c r="R30" s="75"/>
    </row>
    <row r="31" spans="2:18" ht="15.95" customHeight="1" x14ac:dyDescent="0.2">
      <c r="B31" s="72" t="s">
        <v>294</v>
      </c>
      <c r="C31" s="44"/>
      <c r="D31" s="72"/>
      <c r="E31" s="72"/>
      <c r="F31" s="79" t="str">
        <f t="shared" si="9"/>
        <v>ROUSSILLON 2</v>
      </c>
      <c r="G31" s="79" t="s">
        <v>5</v>
      </c>
      <c r="H31" s="79" t="str">
        <f>A3</f>
        <v>ROUSSILLON 1</v>
      </c>
      <c r="J31" s="61"/>
      <c r="K31" s="74">
        <v>1</v>
      </c>
      <c r="L31" s="74"/>
      <c r="M31" s="74"/>
      <c r="N31" s="74"/>
      <c r="O31" s="74">
        <v>1</v>
      </c>
      <c r="P31" s="30"/>
      <c r="Q31" s="62"/>
      <c r="R31" s="75"/>
    </row>
    <row r="32" spans="2:18" ht="15.95" customHeight="1" x14ac:dyDescent="0.2">
      <c r="B32" s="72" t="s">
        <v>295</v>
      </c>
      <c r="C32" s="44"/>
      <c r="D32" s="72"/>
      <c r="E32" s="72"/>
      <c r="F32" s="79" t="str">
        <f t="shared" si="9"/>
        <v>ST-HUBERT</v>
      </c>
      <c r="G32" s="79" t="s">
        <v>5</v>
      </c>
      <c r="H32" s="79" t="str">
        <f>A4</f>
        <v>BOUCHERVILLE</v>
      </c>
      <c r="J32" s="61"/>
      <c r="K32" s="74"/>
      <c r="L32" s="74">
        <v>1</v>
      </c>
      <c r="M32" s="74"/>
      <c r="N32" s="74"/>
      <c r="O32" s="74"/>
      <c r="P32" s="30">
        <v>1</v>
      </c>
      <c r="Q32" s="62"/>
      <c r="R32" s="75"/>
    </row>
    <row r="33" spans="2:18" ht="15.95" customHeight="1" x14ac:dyDescent="0.2">
      <c r="B33" s="72" t="s">
        <v>296</v>
      </c>
      <c r="C33" s="44"/>
      <c r="D33" s="72"/>
      <c r="E33" s="72"/>
      <c r="F33" s="79" t="str">
        <f>A9</f>
        <v>STE-JULIE 2</v>
      </c>
      <c r="G33" s="79" t="s">
        <v>5</v>
      </c>
      <c r="H33" s="79" t="str">
        <f>A5</f>
        <v>ST-HYACINTHE</v>
      </c>
      <c r="J33" s="61"/>
      <c r="K33" s="74"/>
      <c r="L33" s="74"/>
      <c r="M33" s="74">
        <v>1</v>
      </c>
      <c r="N33" s="74"/>
      <c r="O33" s="74"/>
      <c r="P33" s="30"/>
      <c r="Q33" s="62">
        <v>1</v>
      </c>
      <c r="R33" s="75"/>
    </row>
    <row r="34" spans="2:18" s="73" customFormat="1" ht="15.95" customHeight="1" x14ac:dyDescent="0.2">
      <c r="B34" s="72" t="s">
        <v>297</v>
      </c>
      <c r="C34" s="44"/>
      <c r="D34" s="72"/>
      <c r="E34" s="72"/>
      <c r="F34" s="79" t="str">
        <f t="shared" ref="F34:F40" si="10">A2</f>
        <v>STE-JULIE 1</v>
      </c>
      <c r="G34" s="79" t="s">
        <v>5</v>
      </c>
      <c r="H34" s="79" t="str">
        <f>A7</f>
        <v>ROUSSILLON 2</v>
      </c>
      <c r="I34" s="1"/>
      <c r="J34" s="61">
        <v>1</v>
      </c>
      <c r="K34" s="74"/>
      <c r="L34" s="74"/>
      <c r="M34" s="74"/>
      <c r="N34" s="74"/>
      <c r="O34" s="74">
        <v>1</v>
      </c>
      <c r="P34" s="30"/>
      <c r="Q34" s="62"/>
      <c r="R34" s="9"/>
    </row>
    <row r="35" spans="2:18" s="73" customFormat="1" ht="15.95" customHeight="1" x14ac:dyDescent="0.2">
      <c r="B35" s="72" t="s">
        <v>298</v>
      </c>
      <c r="C35" s="44"/>
      <c r="D35" s="72"/>
      <c r="E35" s="72"/>
      <c r="F35" s="79" t="str">
        <f t="shared" si="10"/>
        <v>ROUSSILLON 1</v>
      </c>
      <c r="G35" s="79" t="s">
        <v>5</v>
      </c>
      <c r="H35" s="79" t="str">
        <f>A8</f>
        <v>ST-HUBERT</v>
      </c>
      <c r="I35" s="1"/>
      <c r="J35" s="5"/>
      <c r="K35" s="72">
        <v>1</v>
      </c>
      <c r="L35" s="72"/>
      <c r="M35" s="72"/>
      <c r="N35" s="72"/>
      <c r="O35" s="72"/>
      <c r="P35" s="31">
        <v>1</v>
      </c>
      <c r="Q35" s="24"/>
    </row>
    <row r="36" spans="2:18" s="73" customFormat="1" ht="15.95" customHeight="1" x14ac:dyDescent="0.2">
      <c r="B36" s="72" t="s">
        <v>299</v>
      </c>
      <c r="C36" s="44"/>
      <c r="D36" s="72"/>
      <c r="E36" s="72"/>
      <c r="F36" s="79" t="str">
        <f t="shared" si="10"/>
        <v>BOUCHERVILLE</v>
      </c>
      <c r="G36" s="79" t="s">
        <v>5</v>
      </c>
      <c r="H36" s="79" t="str">
        <f>A9</f>
        <v>STE-JULIE 2</v>
      </c>
      <c r="I36" s="1"/>
      <c r="J36" s="5"/>
      <c r="K36" s="72"/>
      <c r="L36" s="72">
        <v>1</v>
      </c>
      <c r="M36" s="72"/>
      <c r="N36" s="72"/>
      <c r="O36" s="72"/>
      <c r="P36" s="31"/>
      <c r="Q36" s="24">
        <v>1</v>
      </c>
    </row>
    <row r="37" spans="2:18" s="73" customFormat="1" ht="15.95" customHeight="1" x14ac:dyDescent="0.2">
      <c r="B37" s="72" t="s">
        <v>300</v>
      </c>
      <c r="C37" s="44"/>
      <c r="D37" s="72"/>
      <c r="E37" s="72"/>
      <c r="F37" s="79" t="str">
        <f t="shared" si="10"/>
        <v>ST-HYACINTHE</v>
      </c>
      <c r="G37" s="79" t="s">
        <v>5</v>
      </c>
      <c r="H37" s="79" t="str">
        <f>A2</f>
        <v>STE-JULIE 1</v>
      </c>
      <c r="I37" s="1"/>
      <c r="J37" s="5">
        <v>1</v>
      </c>
      <c r="K37" s="72"/>
      <c r="L37" s="72"/>
      <c r="M37" s="72">
        <v>1</v>
      </c>
      <c r="N37" s="72"/>
      <c r="O37" s="72"/>
      <c r="P37" s="31"/>
      <c r="Q37" s="24"/>
    </row>
    <row r="38" spans="2:18" s="73" customFormat="1" ht="15.95" customHeight="1" x14ac:dyDescent="0.2">
      <c r="B38" s="72" t="s">
        <v>301</v>
      </c>
      <c r="C38" s="44"/>
      <c r="D38" s="72"/>
      <c r="E38" s="72"/>
      <c r="F38" s="79" t="str">
        <f t="shared" si="10"/>
        <v>INBTRÉPIDES</v>
      </c>
      <c r="G38" s="79" t="s">
        <v>5</v>
      </c>
      <c r="H38" s="79" t="str">
        <f>A3</f>
        <v>ROUSSILLON 1</v>
      </c>
      <c r="I38" s="1"/>
      <c r="J38" s="5"/>
      <c r="K38" s="72">
        <v>1</v>
      </c>
      <c r="L38" s="72"/>
      <c r="M38" s="72"/>
      <c r="N38" s="72">
        <v>1</v>
      </c>
      <c r="O38" s="72"/>
      <c r="P38" s="31"/>
      <c r="Q38" s="24"/>
    </row>
    <row r="39" spans="2:18" s="73" customFormat="1" ht="15.95" customHeight="1" x14ac:dyDescent="0.2">
      <c r="B39" s="72" t="s">
        <v>302</v>
      </c>
      <c r="C39" s="44"/>
      <c r="D39" s="72"/>
      <c r="E39" s="72"/>
      <c r="F39" s="79" t="str">
        <f t="shared" si="10"/>
        <v>ROUSSILLON 2</v>
      </c>
      <c r="G39" s="79" t="s">
        <v>5</v>
      </c>
      <c r="H39" s="79" t="str">
        <f>A4</f>
        <v>BOUCHERVILLE</v>
      </c>
      <c r="I39" s="1"/>
      <c r="J39" s="5"/>
      <c r="K39" s="72"/>
      <c r="L39" s="72">
        <v>1</v>
      </c>
      <c r="M39" s="72"/>
      <c r="N39" s="72"/>
      <c r="O39" s="72">
        <v>1</v>
      </c>
      <c r="P39" s="31"/>
      <c r="Q39" s="24"/>
    </row>
    <row r="40" spans="2:18" s="73" customFormat="1" ht="15.95" customHeight="1" x14ac:dyDescent="0.2">
      <c r="B40" s="72" t="s">
        <v>303</v>
      </c>
      <c r="C40" s="44"/>
      <c r="D40" s="72"/>
      <c r="E40" s="72"/>
      <c r="F40" s="79" t="str">
        <f t="shared" si="10"/>
        <v>ST-HUBERT</v>
      </c>
      <c r="G40" s="79" t="s">
        <v>5</v>
      </c>
      <c r="H40" s="79" t="str">
        <f>A5</f>
        <v>ST-HYACINTHE</v>
      </c>
      <c r="I40" s="1"/>
      <c r="J40" s="5"/>
      <c r="K40" s="72"/>
      <c r="L40" s="72"/>
      <c r="M40" s="72">
        <v>1</v>
      </c>
      <c r="N40" s="72"/>
      <c r="O40" s="72"/>
      <c r="P40" s="31">
        <v>1</v>
      </c>
      <c r="Q40" s="24"/>
    </row>
    <row r="41" spans="2:18" s="73" customFormat="1" ht="15.95" customHeight="1" x14ac:dyDescent="0.2">
      <c r="B41" s="72" t="s">
        <v>304</v>
      </c>
      <c r="C41" s="44"/>
      <c r="D41" s="72"/>
      <c r="E41" s="72"/>
      <c r="F41" s="79" t="str">
        <f>A9</f>
        <v>STE-JULIE 2</v>
      </c>
      <c r="G41" s="79" t="s">
        <v>5</v>
      </c>
      <c r="H41" s="79" t="str">
        <f>A6</f>
        <v>INBTRÉPIDES</v>
      </c>
      <c r="I41" s="1"/>
      <c r="J41" s="5"/>
      <c r="K41" s="72"/>
      <c r="L41" s="72"/>
      <c r="M41" s="72"/>
      <c r="N41" s="72">
        <v>1</v>
      </c>
      <c r="O41" s="72"/>
      <c r="P41" s="31"/>
      <c r="Q41" s="24">
        <v>1</v>
      </c>
    </row>
    <row r="42" spans="2:18" s="73" customFormat="1" ht="15.95" customHeight="1" x14ac:dyDescent="0.2">
      <c r="B42" s="72"/>
      <c r="C42" s="44"/>
      <c r="D42" s="72"/>
      <c r="E42" s="72"/>
      <c r="F42" s="79"/>
      <c r="G42" s="79"/>
      <c r="H42" s="79"/>
      <c r="J42" s="5">
        <v>1</v>
      </c>
      <c r="K42" s="72"/>
      <c r="L42" s="72"/>
      <c r="M42" s="72"/>
      <c r="N42" s="72"/>
      <c r="O42" s="72"/>
      <c r="P42" s="31">
        <v>1</v>
      </c>
      <c r="Q42" s="24"/>
    </row>
    <row r="43" spans="2:18" s="73" customFormat="1" ht="15.95" customHeight="1" x14ac:dyDescent="0.2">
      <c r="B43" s="72"/>
      <c r="C43" s="44"/>
      <c r="D43" s="72"/>
      <c r="E43" s="72"/>
      <c r="F43" s="79"/>
      <c r="G43" s="79"/>
      <c r="H43" s="79"/>
      <c r="J43" s="5"/>
      <c r="K43" s="72">
        <v>1</v>
      </c>
      <c r="L43" s="72"/>
      <c r="M43" s="72"/>
      <c r="N43" s="72"/>
      <c r="O43" s="72"/>
      <c r="P43" s="31"/>
      <c r="Q43" s="24">
        <v>1</v>
      </c>
    </row>
    <row r="44" spans="2:18" s="73" customFormat="1" ht="15.95" customHeight="1" x14ac:dyDescent="0.2">
      <c r="B44" s="72"/>
      <c r="C44" s="44"/>
      <c r="D44" s="72"/>
      <c r="E44" s="72"/>
      <c r="F44" s="79"/>
      <c r="G44" s="79"/>
      <c r="H44" s="79"/>
      <c r="J44" s="5">
        <v>1</v>
      </c>
      <c r="K44" s="72"/>
      <c r="L44" s="72">
        <v>1</v>
      </c>
      <c r="M44" s="72"/>
      <c r="N44" s="72"/>
      <c r="O44" s="72"/>
      <c r="P44" s="31"/>
      <c r="Q44" s="24"/>
    </row>
    <row r="45" spans="2:18" s="73" customFormat="1" ht="15.95" customHeight="1" x14ac:dyDescent="0.2">
      <c r="B45" s="72"/>
      <c r="C45" s="44"/>
      <c r="D45" s="72"/>
      <c r="E45" s="72"/>
      <c r="F45" s="79"/>
      <c r="G45" s="79"/>
      <c r="H45" s="79"/>
      <c r="J45" s="5"/>
      <c r="K45" s="72">
        <v>1</v>
      </c>
      <c r="L45" s="72"/>
      <c r="M45" s="72">
        <v>1</v>
      </c>
      <c r="N45" s="72"/>
      <c r="O45" s="72"/>
      <c r="P45" s="31"/>
      <c r="Q45" s="24"/>
    </row>
    <row r="46" spans="2:18" ht="15.95" customHeight="1" x14ac:dyDescent="0.2">
      <c r="B46" s="72"/>
      <c r="C46" s="44"/>
      <c r="D46" s="72"/>
      <c r="E46" s="72"/>
      <c r="F46" s="79"/>
      <c r="G46" s="79"/>
      <c r="H46" s="79"/>
      <c r="I46" s="73"/>
      <c r="J46" s="5"/>
      <c r="K46" s="72"/>
      <c r="L46" s="72">
        <v>1</v>
      </c>
      <c r="M46" s="72"/>
      <c r="N46" s="72">
        <v>1</v>
      </c>
      <c r="O46" s="72"/>
      <c r="P46" s="31"/>
      <c r="Q46" s="24"/>
    </row>
    <row r="47" spans="2:18" ht="15.95" customHeight="1" x14ac:dyDescent="0.2">
      <c r="B47" s="72"/>
      <c r="C47" s="44"/>
      <c r="D47" s="72"/>
      <c r="E47" s="72"/>
      <c r="F47" s="79"/>
      <c r="G47" s="79"/>
      <c r="H47" s="79"/>
      <c r="I47" s="73"/>
      <c r="J47" s="61"/>
      <c r="K47" s="74"/>
      <c r="L47" s="74"/>
      <c r="M47" s="74">
        <v>1</v>
      </c>
      <c r="N47" s="74"/>
      <c r="O47" s="74">
        <v>1</v>
      </c>
      <c r="P47" s="30"/>
      <c r="Q47" s="62"/>
    </row>
    <row r="48" spans="2:18" ht="15.95" customHeight="1" x14ac:dyDescent="0.2">
      <c r="B48" s="72"/>
      <c r="C48" s="44"/>
      <c r="D48" s="72"/>
      <c r="E48" s="72"/>
      <c r="F48" s="79"/>
      <c r="G48" s="79"/>
      <c r="H48" s="79"/>
      <c r="J48" s="61"/>
      <c r="K48" s="74"/>
      <c r="L48" s="74"/>
      <c r="M48" s="74"/>
      <c r="N48" s="74">
        <v>1</v>
      </c>
      <c r="O48" s="74"/>
      <c r="P48" s="30">
        <v>1</v>
      </c>
      <c r="Q48" s="62"/>
    </row>
    <row r="49" spans="1:17" ht="15.95" customHeight="1" x14ac:dyDescent="0.2">
      <c r="B49" s="72"/>
      <c r="C49" s="44"/>
      <c r="D49" s="72"/>
      <c r="E49" s="72"/>
      <c r="F49" s="79"/>
      <c r="G49" s="79"/>
      <c r="H49" s="79"/>
      <c r="J49" s="61"/>
      <c r="K49" s="74"/>
      <c r="L49" s="74"/>
      <c r="M49" s="74"/>
      <c r="N49" s="74"/>
      <c r="O49" s="74">
        <v>1</v>
      </c>
      <c r="P49" s="30"/>
      <c r="Q49" s="62">
        <v>1</v>
      </c>
    </row>
    <row r="50" spans="1:17" ht="15.95" customHeight="1" x14ac:dyDescent="0.2">
      <c r="B50" s="72"/>
      <c r="C50" s="44"/>
      <c r="D50" s="72"/>
      <c r="E50" s="72"/>
      <c r="F50" s="79"/>
      <c r="G50" s="79"/>
      <c r="H50" s="79"/>
      <c r="J50" s="61">
        <v>1</v>
      </c>
      <c r="K50" s="74"/>
      <c r="L50" s="74"/>
      <c r="M50" s="74"/>
      <c r="N50" s="74"/>
      <c r="O50" s="74"/>
      <c r="P50" s="30"/>
      <c r="Q50" s="62">
        <v>1</v>
      </c>
    </row>
    <row r="51" spans="1:17" ht="15.95" customHeight="1" x14ac:dyDescent="0.2">
      <c r="B51" s="72"/>
      <c r="C51" s="44"/>
      <c r="D51" s="72"/>
      <c r="E51" s="72"/>
      <c r="F51" s="79"/>
      <c r="G51" s="79"/>
      <c r="H51" s="79"/>
      <c r="J51" s="61">
        <v>1</v>
      </c>
      <c r="K51" s="74">
        <v>1</v>
      </c>
      <c r="L51" s="74"/>
      <c r="M51" s="74"/>
      <c r="N51" s="74"/>
      <c r="O51" s="74"/>
      <c r="P51" s="30"/>
      <c r="Q51" s="62"/>
    </row>
    <row r="52" spans="1:17" ht="15.95" customHeight="1" x14ac:dyDescent="0.2">
      <c r="B52" s="72"/>
      <c r="C52" s="44"/>
      <c r="D52" s="72"/>
      <c r="E52" s="72"/>
      <c r="F52" s="79"/>
      <c r="G52" s="79"/>
      <c r="H52" s="79"/>
      <c r="J52" s="61"/>
      <c r="K52" s="74">
        <v>1</v>
      </c>
      <c r="L52" s="74">
        <v>1</v>
      </c>
      <c r="M52" s="74"/>
      <c r="N52" s="74"/>
      <c r="O52" s="74"/>
      <c r="P52" s="30"/>
      <c r="Q52" s="62"/>
    </row>
    <row r="53" spans="1:17" ht="15.95" customHeight="1" x14ac:dyDescent="0.2">
      <c r="B53" s="72"/>
      <c r="C53" s="44"/>
      <c r="D53" s="72"/>
      <c r="E53" s="72"/>
      <c r="F53" s="79"/>
      <c r="G53" s="79"/>
      <c r="H53" s="79"/>
      <c r="J53" s="61"/>
      <c r="K53" s="74"/>
      <c r="L53" s="74">
        <v>1</v>
      </c>
      <c r="M53" s="74">
        <v>1</v>
      </c>
      <c r="N53" s="74"/>
      <c r="O53" s="74"/>
      <c r="P53" s="30"/>
      <c r="Q53" s="62"/>
    </row>
    <row r="54" spans="1:17" ht="15.95" customHeight="1" x14ac:dyDescent="0.2">
      <c r="B54" s="72"/>
      <c r="C54" s="44"/>
      <c r="D54" s="72"/>
      <c r="E54" s="72"/>
      <c r="F54" s="79"/>
      <c r="G54" s="79"/>
      <c r="H54" s="79"/>
      <c r="J54" s="61"/>
      <c r="K54" s="74"/>
      <c r="L54" s="74"/>
      <c r="M54" s="74">
        <v>1</v>
      </c>
      <c r="N54" s="74">
        <v>1</v>
      </c>
      <c r="O54" s="74"/>
      <c r="P54" s="30"/>
      <c r="Q54" s="62"/>
    </row>
    <row r="55" spans="1:17" ht="15.95" customHeight="1" x14ac:dyDescent="0.2">
      <c r="B55" s="72"/>
      <c r="C55" s="44"/>
      <c r="D55" s="72"/>
      <c r="E55" s="72"/>
      <c r="F55" s="79"/>
      <c r="G55" s="79"/>
      <c r="H55" s="79"/>
      <c r="J55" s="61"/>
      <c r="K55" s="74"/>
      <c r="L55" s="74"/>
      <c r="M55" s="74"/>
      <c r="N55" s="74">
        <v>1</v>
      </c>
      <c r="O55" s="74">
        <v>1</v>
      </c>
      <c r="P55" s="30"/>
      <c r="Q55" s="62"/>
    </row>
    <row r="56" spans="1:17" ht="15.95" customHeight="1" x14ac:dyDescent="0.2">
      <c r="B56" s="72"/>
      <c r="C56" s="44"/>
      <c r="D56" s="72"/>
      <c r="E56" s="72"/>
      <c r="F56" s="79"/>
      <c r="G56" s="79"/>
      <c r="H56" s="79"/>
      <c r="J56" s="61"/>
      <c r="K56" s="74"/>
      <c r="L56" s="74"/>
      <c r="M56" s="74"/>
      <c r="N56" s="74"/>
      <c r="O56" s="74">
        <v>1</v>
      </c>
      <c r="P56" s="30">
        <v>1</v>
      </c>
      <c r="Q56" s="62"/>
    </row>
    <row r="57" spans="1:17" ht="15.95" customHeight="1" x14ac:dyDescent="0.2">
      <c r="B57" s="72"/>
      <c r="C57" s="44"/>
      <c r="D57" s="72"/>
      <c r="E57" s="72"/>
      <c r="F57" s="79"/>
      <c r="G57" s="79"/>
      <c r="H57" s="79"/>
      <c r="J57" s="27"/>
      <c r="K57" s="81"/>
      <c r="L57" s="81"/>
      <c r="M57" s="81"/>
      <c r="N57" s="81"/>
      <c r="O57" s="81"/>
      <c r="P57" s="82">
        <v>1</v>
      </c>
      <c r="Q57" s="83">
        <v>1</v>
      </c>
    </row>
    <row r="58" spans="1:17" ht="15.95" customHeight="1" x14ac:dyDescent="0.2">
      <c r="A58" s="75"/>
      <c r="B58" s="75"/>
      <c r="C58" s="28"/>
      <c r="D58" s="9"/>
      <c r="E58" s="9"/>
      <c r="F58" s="9"/>
      <c r="G58" s="57"/>
      <c r="H58" s="9"/>
    </row>
    <row r="59" spans="1:17" ht="15.95" customHeight="1" x14ac:dyDescent="0.2">
      <c r="A59" s="75"/>
      <c r="B59" s="75"/>
      <c r="C59" s="28"/>
      <c r="D59" s="9"/>
      <c r="E59" s="9"/>
      <c r="F59" s="9"/>
      <c r="G59" s="57"/>
      <c r="H59" s="9"/>
    </row>
    <row r="60" spans="1:17" ht="15.95" customHeight="1" x14ac:dyDescent="0.2">
      <c r="A60" s="75"/>
      <c r="B60" s="75"/>
      <c r="C60" s="28"/>
      <c r="D60" s="9"/>
      <c r="E60" s="9"/>
      <c r="F60" s="9"/>
      <c r="G60" s="57"/>
      <c r="H60" s="9"/>
    </row>
    <row r="61" spans="1:17" ht="15.95" customHeight="1" x14ac:dyDescent="0.2">
      <c r="A61" s="75"/>
      <c r="B61" s="75"/>
      <c r="C61" s="8"/>
      <c r="D61" s="75"/>
      <c r="E61" s="75"/>
      <c r="F61" s="9"/>
      <c r="G61" s="57"/>
      <c r="H61" s="9"/>
    </row>
    <row r="62" spans="1:17" ht="15.95" customHeight="1" x14ac:dyDescent="0.2">
      <c r="A62" s="75"/>
      <c r="B62" s="75"/>
      <c r="C62" s="8"/>
      <c r="D62" s="75"/>
      <c r="E62" s="75"/>
      <c r="F62" s="9"/>
      <c r="G62" s="57"/>
      <c r="H62" s="9"/>
    </row>
    <row r="63" spans="1:17" ht="15.95" customHeight="1" x14ac:dyDescent="0.2">
      <c r="A63" s="75"/>
      <c r="B63" s="75"/>
      <c r="C63" s="8"/>
      <c r="D63" s="75"/>
      <c r="E63" s="75"/>
      <c r="F63" s="9"/>
      <c r="G63" s="57"/>
      <c r="H63" s="9"/>
    </row>
    <row r="64" spans="1:17" ht="15.95" customHeight="1" x14ac:dyDescent="0.2">
      <c r="A64" s="75"/>
      <c r="B64" s="75"/>
      <c r="C64" s="8"/>
      <c r="D64" s="75"/>
      <c r="E64" s="75"/>
      <c r="F64" s="9"/>
      <c r="G64" s="57"/>
      <c r="H64" s="9"/>
    </row>
    <row r="65" spans="1:8" ht="15.95" customHeight="1" x14ac:dyDescent="0.2">
      <c r="A65" s="28"/>
      <c r="B65" s="75"/>
      <c r="C65" s="8"/>
      <c r="D65" s="75"/>
      <c r="E65" s="75"/>
      <c r="F65" s="9"/>
      <c r="G65" s="57"/>
      <c r="H65" s="9"/>
    </row>
    <row r="66" spans="1:8" ht="15.95" customHeight="1" x14ac:dyDescent="0.2">
      <c r="A66" s="75"/>
      <c r="B66" s="75"/>
      <c r="C66" s="8"/>
      <c r="D66" s="75"/>
      <c r="E66" s="75"/>
      <c r="F66" s="9"/>
      <c r="G66" s="57"/>
      <c r="H66" s="9"/>
    </row>
    <row r="67" spans="1:8" ht="15.95" customHeight="1" x14ac:dyDescent="0.2">
      <c r="A67" s="75"/>
      <c r="B67" s="75"/>
      <c r="C67" s="8"/>
      <c r="D67" s="75"/>
      <c r="E67" s="75"/>
      <c r="F67" s="9"/>
      <c r="G67" s="57"/>
      <c r="H67" s="9"/>
    </row>
    <row r="68" spans="1:8" ht="15.95" customHeight="1" x14ac:dyDescent="0.2">
      <c r="A68" s="75"/>
      <c r="B68" s="75"/>
      <c r="C68" s="8"/>
      <c r="D68" s="75"/>
      <c r="E68" s="75"/>
      <c r="F68" s="9"/>
      <c r="G68" s="57"/>
      <c r="H68" s="9"/>
    </row>
    <row r="69" spans="1:8" ht="15.95" customHeight="1" x14ac:dyDescent="0.2">
      <c r="A69" s="75"/>
      <c r="B69" s="75"/>
      <c r="C69" s="8"/>
      <c r="D69" s="75"/>
      <c r="E69" s="75"/>
      <c r="F69" s="9"/>
      <c r="G69" s="57"/>
      <c r="H69" s="9"/>
    </row>
    <row r="70" spans="1:8" ht="15.95" customHeight="1" x14ac:dyDescent="0.2">
      <c r="A70" s="75"/>
      <c r="B70" s="75"/>
      <c r="C70" s="8"/>
      <c r="D70" s="75"/>
      <c r="E70" s="75"/>
      <c r="F70" s="9"/>
      <c r="G70" s="57"/>
      <c r="H70" s="9"/>
    </row>
    <row r="71" spans="1:8" ht="15.95" customHeight="1" x14ac:dyDescent="0.2">
      <c r="A71" s="75"/>
      <c r="B71" s="75"/>
      <c r="C71" s="8"/>
      <c r="D71" s="75"/>
      <c r="E71" s="75"/>
      <c r="F71" s="9"/>
      <c r="G71" s="57"/>
      <c r="H71" s="9"/>
    </row>
    <row r="72" spans="1:8" ht="15.95" customHeight="1" x14ac:dyDescent="0.2">
      <c r="A72" s="75"/>
      <c r="B72" s="75"/>
      <c r="C72" s="8"/>
      <c r="D72" s="75"/>
      <c r="E72" s="75"/>
      <c r="F72" s="9"/>
      <c r="G72" s="57"/>
      <c r="H72" s="9"/>
    </row>
    <row r="73" spans="1:8" ht="15.95" customHeight="1" x14ac:dyDescent="0.2">
      <c r="A73" s="75"/>
      <c r="B73" s="75"/>
      <c r="C73" s="8"/>
      <c r="D73" s="75"/>
      <c r="E73" s="75"/>
      <c r="F73" s="9"/>
      <c r="G73" s="57"/>
      <c r="H73" s="9"/>
    </row>
    <row r="74" spans="1:8" ht="15.95" customHeight="1" x14ac:dyDescent="0.2">
      <c r="A74" s="75"/>
      <c r="B74" s="75"/>
      <c r="C74" s="8"/>
      <c r="D74" s="75"/>
      <c r="E74" s="75"/>
      <c r="F74" s="9"/>
      <c r="G74" s="57"/>
      <c r="H74" s="9"/>
    </row>
    <row r="75" spans="1:8" ht="15.95" customHeight="1" x14ac:dyDescent="0.2">
      <c r="B75" s="75"/>
      <c r="C75" s="8"/>
      <c r="D75" s="75"/>
      <c r="E75" s="75"/>
      <c r="F75" s="9"/>
      <c r="G75" s="57"/>
      <c r="H75" s="9"/>
    </row>
    <row r="76" spans="1:8" ht="15.95" customHeight="1" x14ac:dyDescent="0.2">
      <c r="B76" s="75"/>
      <c r="C76" s="8"/>
      <c r="D76" s="75"/>
      <c r="E76" s="75"/>
      <c r="F76" s="9"/>
      <c r="G76" s="57"/>
      <c r="H76" s="9"/>
    </row>
    <row r="77" spans="1:8" ht="15.95" customHeight="1" x14ac:dyDescent="0.2">
      <c r="B77" s="75"/>
      <c r="C77" s="8"/>
      <c r="D77" s="75"/>
      <c r="E77" s="75"/>
      <c r="F77" s="9"/>
      <c r="G77" s="57"/>
      <c r="H77" s="9"/>
    </row>
    <row r="78" spans="1:8" ht="15.95" customHeight="1" x14ac:dyDescent="0.2">
      <c r="B78" s="75"/>
      <c r="C78" s="8"/>
      <c r="D78" s="75"/>
      <c r="E78" s="75"/>
      <c r="F78" s="9"/>
      <c r="G78" s="57"/>
      <c r="H78" s="9"/>
    </row>
    <row r="79" spans="1:8" ht="15.95" customHeight="1" x14ac:dyDescent="0.2">
      <c r="B79" s="75"/>
      <c r="C79" s="8"/>
      <c r="D79" s="75"/>
      <c r="E79" s="75"/>
      <c r="F79" s="9"/>
      <c r="G79" s="57"/>
      <c r="H79" s="9"/>
    </row>
    <row r="80" spans="1:8" ht="15.95" customHeight="1" x14ac:dyDescent="0.2">
      <c r="B80" s="75"/>
      <c r="C80" s="8"/>
      <c r="D80" s="75"/>
      <c r="E80" s="75"/>
      <c r="F80" s="9"/>
      <c r="G80" s="57"/>
      <c r="H80" s="9"/>
    </row>
    <row r="81" spans="2:8" ht="15.95" customHeight="1" x14ac:dyDescent="0.2">
      <c r="B81" s="75"/>
      <c r="C81" s="8"/>
      <c r="D81" s="75"/>
      <c r="E81" s="75"/>
      <c r="F81" s="9"/>
      <c r="G81" s="57"/>
      <c r="H81" s="9"/>
    </row>
    <row r="82" spans="2:8" ht="15.95" customHeight="1" x14ac:dyDescent="0.2">
      <c r="B82" s="75"/>
      <c r="C82" s="8"/>
      <c r="D82" s="75"/>
      <c r="E82" s="75"/>
      <c r="F82" s="9"/>
      <c r="G82" s="57"/>
      <c r="H82" s="9"/>
    </row>
    <row r="83" spans="2:8" ht="15.95" customHeight="1" x14ac:dyDescent="0.2">
      <c r="B83" s="75"/>
      <c r="C83" s="8"/>
      <c r="D83" s="75"/>
      <c r="E83" s="75"/>
      <c r="F83" s="9"/>
      <c r="G83" s="57"/>
      <c r="H83" s="9"/>
    </row>
    <row r="84" spans="2:8" ht="15.95" customHeight="1" x14ac:dyDescent="0.2">
      <c r="B84" s="75"/>
      <c r="C84" s="8"/>
      <c r="D84" s="75"/>
      <c r="E84" s="75"/>
      <c r="F84" s="9"/>
      <c r="G84" s="57"/>
      <c r="H84" s="9"/>
    </row>
    <row r="85" spans="2:8" ht="15.95" customHeight="1" x14ac:dyDescent="0.2">
      <c r="B85" s="75"/>
      <c r="C85" s="8"/>
      <c r="D85" s="75"/>
      <c r="E85" s="75"/>
      <c r="F85" s="9"/>
      <c r="G85" s="57"/>
      <c r="H85" s="9"/>
    </row>
    <row r="86" spans="2:8" ht="15.95" customHeight="1" x14ac:dyDescent="0.2">
      <c r="B86" s="75"/>
      <c r="C86" s="8"/>
      <c r="D86" s="75"/>
      <c r="E86" s="75"/>
      <c r="F86" s="9"/>
      <c r="G86" s="57"/>
      <c r="H86" s="9"/>
    </row>
    <row r="87" spans="2:8" ht="15.95" customHeight="1" x14ac:dyDescent="0.2">
      <c r="B87" s="75"/>
      <c r="C87" s="8"/>
      <c r="D87" s="75"/>
      <c r="E87" s="75"/>
      <c r="F87" s="9"/>
      <c r="G87" s="57"/>
      <c r="H87" s="9"/>
    </row>
    <row r="88" spans="2:8" ht="15.95" customHeight="1" x14ac:dyDescent="0.2">
      <c r="B88" s="75"/>
      <c r="C88" s="8"/>
      <c r="D88" s="75"/>
      <c r="E88" s="75"/>
      <c r="F88" s="9"/>
      <c r="G88" s="57"/>
      <c r="H88" s="9"/>
    </row>
    <row r="89" spans="2:8" ht="15.95" customHeight="1" x14ac:dyDescent="0.2">
      <c r="B89" s="75"/>
      <c r="C89" s="8"/>
      <c r="D89" s="75"/>
      <c r="E89" s="75"/>
      <c r="F89" s="9"/>
      <c r="G89" s="57"/>
      <c r="H89" s="9"/>
    </row>
    <row r="90" spans="2:8" ht="15.95" customHeight="1" x14ac:dyDescent="0.2">
      <c r="B90" s="75"/>
      <c r="C90" s="8"/>
      <c r="D90" s="75"/>
      <c r="E90" s="75"/>
      <c r="F90" s="9"/>
      <c r="G90" s="57"/>
      <c r="H90" s="9"/>
    </row>
    <row r="91" spans="2:8" ht="15.95" customHeight="1" x14ac:dyDescent="0.2">
      <c r="B91" s="75"/>
      <c r="C91" s="8"/>
      <c r="D91" s="75"/>
      <c r="E91" s="75"/>
      <c r="F91" s="9"/>
      <c r="G91" s="57"/>
      <c r="H91" s="9"/>
    </row>
    <row r="92" spans="2:8" ht="15.95" customHeight="1" x14ac:dyDescent="0.2">
      <c r="B92" s="75"/>
      <c r="C92" s="8"/>
      <c r="D92" s="75"/>
      <c r="E92" s="75"/>
      <c r="F92" s="9"/>
      <c r="G92" s="57"/>
      <c r="H92" s="9"/>
    </row>
    <row r="93" spans="2:8" ht="15.95" customHeight="1" x14ac:dyDescent="0.2">
      <c r="B93" s="75"/>
      <c r="C93" s="8"/>
      <c r="D93" s="75"/>
      <c r="E93" s="75"/>
      <c r="F93" s="9"/>
      <c r="G93" s="57"/>
      <c r="H93" s="9"/>
    </row>
    <row r="94" spans="2:8" ht="15.95" customHeight="1" x14ac:dyDescent="0.2">
      <c r="B94" s="75"/>
      <c r="C94" s="8"/>
      <c r="D94" s="75"/>
      <c r="E94" s="75"/>
      <c r="F94" s="9"/>
      <c r="G94" s="57"/>
      <c r="H94" s="9"/>
    </row>
    <row r="95" spans="2:8" ht="15.95" customHeight="1" x14ac:dyDescent="0.2">
      <c r="B95" s="75"/>
      <c r="C95" s="8"/>
      <c r="D95" s="75"/>
      <c r="E95" s="75"/>
      <c r="F95" s="9"/>
      <c r="G95" s="57"/>
      <c r="H95" s="9"/>
    </row>
    <row r="96" spans="2:8" ht="15.95" customHeight="1" x14ac:dyDescent="0.2">
      <c r="B96" s="75"/>
      <c r="C96" s="8"/>
      <c r="D96" s="75"/>
      <c r="E96" s="75"/>
      <c r="F96" s="9"/>
      <c r="G96" s="57"/>
      <c r="H96" s="9"/>
    </row>
    <row r="97" spans="2:8" ht="15.95" customHeight="1" x14ac:dyDescent="0.2">
      <c r="B97" s="75"/>
      <c r="C97" s="8"/>
      <c r="D97" s="75"/>
      <c r="E97" s="75"/>
      <c r="F97" s="9"/>
      <c r="G97" s="57"/>
      <c r="H97" s="9"/>
    </row>
    <row r="98" spans="2:8" ht="15.95" customHeight="1" x14ac:dyDescent="0.2">
      <c r="B98" s="75"/>
      <c r="C98" s="8"/>
      <c r="D98" s="75"/>
      <c r="E98" s="75"/>
      <c r="F98" s="9"/>
      <c r="G98" s="57"/>
      <c r="H98" s="9"/>
    </row>
    <row r="99" spans="2:8" ht="15.95" customHeight="1" x14ac:dyDescent="0.2">
      <c r="B99" s="75"/>
      <c r="C99" s="8"/>
      <c r="D99" s="75"/>
      <c r="E99" s="75"/>
      <c r="F99" s="9"/>
      <c r="G99" s="57"/>
      <c r="H99" s="9"/>
    </row>
    <row r="100" spans="2:8" ht="15.95" customHeight="1" x14ac:dyDescent="0.2">
      <c r="B100" s="75"/>
      <c r="C100" s="8"/>
      <c r="D100" s="75"/>
      <c r="E100" s="75"/>
      <c r="F100" s="9"/>
      <c r="G100" s="57"/>
      <c r="H100" s="9"/>
    </row>
    <row r="101" spans="2:8" ht="15.95" customHeight="1" x14ac:dyDescent="0.2">
      <c r="B101" s="75"/>
      <c r="C101" s="8"/>
      <c r="D101" s="75"/>
      <c r="E101" s="75"/>
      <c r="F101" s="9"/>
      <c r="G101" s="57"/>
      <c r="H101" s="9"/>
    </row>
    <row r="102" spans="2:8" ht="15.95" customHeight="1" x14ac:dyDescent="0.2">
      <c r="B102" s="75"/>
      <c r="C102" s="8"/>
      <c r="D102" s="75"/>
      <c r="E102" s="75"/>
      <c r="F102" s="9"/>
      <c r="G102" s="57"/>
      <c r="H102" s="9"/>
    </row>
    <row r="103" spans="2:8" ht="15.95" customHeight="1" x14ac:dyDescent="0.2">
      <c r="B103" s="75"/>
      <c r="C103" s="8"/>
      <c r="D103" s="75"/>
      <c r="E103" s="75"/>
      <c r="F103" s="9"/>
      <c r="G103" s="57"/>
      <c r="H103" s="9"/>
    </row>
    <row r="104" spans="2:8" ht="15.95" customHeight="1" x14ac:dyDescent="0.2">
      <c r="B104" s="75"/>
      <c r="C104" s="8"/>
      <c r="D104" s="75"/>
      <c r="E104" s="75"/>
      <c r="F104" s="9"/>
      <c r="G104" s="57"/>
      <c r="H104" s="9"/>
    </row>
  </sheetData>
  <autoFilter ref="A1:V35" xr:uid="{00000000-0009-0000-0000-000001000000}"/>
  <pageMargins left="0.78740157480314965" right="0.78740157480314965" top="0.98425196850393704" bottom="0.98425196850393704" header="0.51181102362204722" footer="0.51181102362204722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U68"/>
  <sheetViews>
    <sheetView workbookViewId="0">
      <pane xSplit="1" ySplit="1" topLeftCell="B2" activePane="bottomRight" state="frozen"/>
      <selection pane="topRight"/>
      <selection pane="bottomLeft"/>
      <selection pane="bottomRight" activeCell="C24" sqref="C24"/>
    </sheetView>
  </sheetViews>
  <sheetFormatPr baseColWidth="10" defaultColWidth="27.85546875" defaultRowHeight="15.95" customHeight="1" x14ac:dyDescent="0.2"/>
  <cols>
    <col min="1" max="1" width="19.5703125" style="1" customWidth="1"/>
    <col min="2" max="2" width="14.140625" style="1" customWidth="1"/>
    <col min="3" max="3" width="14.42578125" style="4" customWidth="1"/>
    <col min="4" max="4" width="21.28515625" style="1" customWidth="1"/>
    <col min="5" max="5" width="12.7109375" style="1" customWidth="1"/>
    <col min="6" max="6" width="18" style="1" customWidth="1"/>
    <col min="7" max="7" width="2.7109375" style="76" bestFit="1" customWidth="1"/>
    <col min="8" max="8" width="18.140625" style="1" customWidth="1"/>
    <col min="9" max="10" width="2" style="1" bestFit="1" customWidth="1"/>
    <col min="11" max="16" width="4.85546875" style="1" hidden="1" customWidth="1"/>
    <col min="17" max="17" width="4.7109375" style="1" customWidth="1"/>
    <col min="18" max="18" width="18.28515625" style="1" customWidth="1"/>
    <col min="19" max="19" width="4.7109375" style="1" customWidth="1"/>
    <col min="20" max="20" width="4.5703125" style="1" customWidth="1"/>
    <col min="21" max="21" width="5.28515625" style="1" customWidth="1"/>
    <col min="22" max="16384" width="27.85546875" style="1"/>
  </cols>
  <sheetData>
    <row r="1" spans="1:21" ht="15.75" customHeight="1" thickBot="1" x14ac:dyDescent="0.25">
      <c r="A1" s="70" t="s">
        <v>217</v>
      </c>
      <c r="B1" s="67" t="s">
        <v>0</v>
      </c>
      <c r="C1" s="68" t="s">
        <v>1</v>
      </c>
      <c r="D1" s="67" t="s">
        <v>2</v>
      </c>
      <c r="E1" s="67" t="s">
        <v>3</v>
      </c>
      <c r="F1" s="67" t="s">
        <v>4</v>
      </c>
      <c r="G1" s="69"/>
      <c r="H1" s="67" t="s">
        <v>4</v>
      </c>
      <c r="K1" s="84" t="s">
        <v>131</v>
      </c>
      <c r="L1" s="22" t="s">
        <v>130</v>
      </c>
      <c r="M1" s="22" t="s">
        <v>107</v>
      </c>
      <c r="N1" s="22" t="s">
        <v>110</v>
      </c>
      <c r="O1" s="22" t="s">
        <v>108</v>
      </c>
      <c r="P1" s="23" t="s">
        <v>228</v>
      </c>
      <c r="Q1" s="66"/>
    </row>
    <row r="2" spans="1:21" ht="15.75" customHeight="1" x14ac:dyDescent="0.2">
      <c r="A2" s="76" t="s">
        <v>121</v>
      </c>
      <c r="B2" s="79" t="s">
        <v>132</v>
      </c>
      <c r="C2" s="79"/>
      <c r="D2" s="79"/>
      <c r="E2" s="79"/>
      <c r="F2" s="79" t="str">
        <f t="shared" ref="F2:F7" si="0">A2</f>
        <v>LONGUEUIL</v>
      </c>
      <c r="G2" s="79" t="s">
        <v>5</v>
      </c>
      <c r="H2" s="79" t="str">
        <f>A3</f>
        <v>VDR</v>
      </c>
      <c r="I2" s="73"/>
      <c r="J2" s="73"/>
      <c r="K2" s="58">
        <v>1</v>
      </c>
      <c r="L2" s="59">
        <v>1</v>
      </c>
      <c r="M2" s="59"/>
      <c r="N2" s="59"/>
      <c r="O2" s="59"/>
      <c r="P2" s="60"/>
      <c r="Q2" s="75"/>
      <c r="R2" s="85" t="str">
        <f>A2</f>
        <v>LONGUEUIL</v>
      </c>
      <c r="S2" s="71">
        <f t="shared" ref="S2:S7" si="1">COUNTIF($F$2:$F$43,$R2)</f>
        <v>5</v>
      </c>
      <c r="T2" s="71">
        <f t="shared" ref="T2:T7" si="2">COUNTIF($H$2:$H$43,$R2)</f>
        <v>5</v>
      </c>
      <c r="U2" s="77">
        <f>SUM(S2:T2)</f>
        <v>10</v>
      </c>
    </row>
    <row r="3" spans="1:21" ht="15.75" customHeight="1" x14ac:dyDescent="0.2">
      <c r="A3" s="76" t="s">
        <v>6</v>
      </c>
      <c r="B3" s="79" t="s">
        <v>133</v>
      </c>
      <c r="C3" s="79"/>
      <c r="D3" s="79"/>
      <c r="E3" s="79"/>
      <c r="F3" s="79" t="str">
        <f t="shared" si="0"/>
        <v>VDR</v>
      </c>
      <c r="G3" s="79" t="s">
        <v>5</v>
      </c>
      <c r="H3" s="79" t="str">
        <f>A4</f>
        <v>BOUCHERVILLE</v>
      </c>
      <c r="I3" s="73"/>
      <c r="J3" s="73"/>
      <c r="K3" s="61"/>
      <c r="L3" s="74">
        <v>1</v>
      </c>
      <c r="M3" s="74">
        <v>1</v>
      </c>
      <c r="N3" s="74"/>
      <c r="O3" s="74"/>
      <c r="P3" s="62"/>
      <c r="Q3" s="75"/>
      <c r="R3" s="85" t="str">
        <f t="shared" ref="R3:R7" si="3">A3</f>
        <v>VDR</v>
      </c>
      <c r="S3" s="71">
        <f t="shared" si="1"/>
        <v>5</v>
      </c>
      <c r="T3" s="71">
        <f t="shared" si="2"/>
        <v>5</v>
      </c>
      <c r="U3" s="77">
        <f t="shared" ref="U3:U7" si="4">SUM(S3:T3)</f>
        <v>10</v>
      </c>
    </row>
    <row r="4" spans="1:21" ht="15.75" customHeight="1" x14ac:dyDescent="0.2">
      <c r="A4" s="76" t="s">
        <v>118</v>
      </c>
      <c r="B4" s="79" t="s">
        <v>134</v>
      </c>
      <c r="C4" s="79"/>
      <c r="D4" s="79"/>
      <c r="E4" s="79"/>
      <c r="F4" s="79" t="str">
        <f t="shared" si="0"/>
        <v>BOUCHERVILLE</v>
      </c>
      <c r="G4" s="79" t="s">
        <v>5</v>
      </c>
      <c r="H4" s="79" t="str">
        <f>A5</f>
        <v>ROUSSILLON</v>
      </c>
      <c r="I4" s="73"/>
      <c r="J4" s="73"/>
      <c r="K4" s="61"/>
      <c r="L4" s="74"/>
      <c r="M4" s="74">
        <v>1</v>
      </c>
      <c r="N4" s="74">
        <v>1</v>
      </c>
      <c r="O4" s="74"/>
      <c r="P4" s="62"/>
      <c r="Q4" s="75"/>
      <c r="R4" s="85" t="str">
        <f t="shared" si="3"/>
        <v>BOUCHERVILLE</v>
      </c>
      <c r="S4" s="71">
        <f t="shared" si="1"/>
        <v>5</v>
      </c>
      <c r="T4" s="71">
        <f t="shared" si="2"/>
        <v>5</v>
      </c>
      <c r="U4" s="77">
        <f t="shared" si="4"/>
        <v>10</v>
      </c>
    </row>
    <row r="5" spans="1:21" ht="15.75" customHeight="1" x14ac:dyDescent="0.2">
      <c r="A5" s="76" t="s">
        <v>116</v>
      </c>
      <c r="B5" s="79" t="s">
        <v>135</v>
      </c>
      <c r="C5" s="79"/>
      <c r="D5" s="79"/>
      <c r="E5" s="79"/>
      <c r="F5" s="79" t="str">
        <f t="shared" si="0"/>
        <v>ROUSSILLON</v>
      </c>
      <c r="G5" s="79" t="s">
        <v>5</v>
      </c>
      <c r="H5" s="79" t="str">
        <f>A6</f>
        <v>STE-JULIE</v>
      </c>
      <c r="I5" s="73"/>
      <c r="J5" s="73"/>
      <c r="K5" s="61"/>
      <c r="L5" s="74"/>
      <c r="M5" s="74"/>
      <c r="N5" s="74">
        <v>1</v>
      </c>
      <c r="O5" s="74">
        <v>1</v>
      </c>
      <c r="P5" s="62"/>
      <c r="Q5" s="75"/>
      <c r="R5" s="85" t="str">
        <f t="shared" si="3"/>
        <v>ROUSSILLON</v>
      </c>
      <c r="S5" s="71">
        <f t="shared" si="1"/>
        <v>5</v>
      </c>
      <c r="T5" s="71">
        <f t="shared" si="2"/>
        <v>5</v>
      </c>
      <c r="U5" s="77">
        <f t="shared" si="4"/>
        <v>10</v>
      </c>
    </row>
    <row r="6" spans="1:21" ht="15.75" customHeight="1" x14ac:dyDescent="0.2">
      <c r="A6" s="76" t="s">
        <v>115</v>
      </c>
      <c r="B6" s="79" t="s">
        <v>136</v>
      </c>
      <c r="C6" s="79"/>
      <c r="D6" s="79"/>
      <c r="E6" s="79"/>
      <c r="F6" s="79" t="str">
        <f t="shared" si="0"/>
        <v>STE-JULIE</v>
      </c>
      <c r="G6" s="79" t="s">
        <v>5</v>
      </c>
      <c r="H6" s="79" t="str">
        <f>A7</f>
        <v>ST-HUBERT</v>
      </c>
      <c r="I6" s="73"/>
      <c r="J6" s="73"/>
      <c r="K6" s="61"/>
      <c r="L6" s="74"/>
      <c r="M6" s="74"/>
      <c r="N6" s="74"/>
      <c r="O6" s="74">
        <v>1</v>
      </c>
      <c r="P6" s="62">
        <v>1</v>
      </c>
      <c r="Q6" s="75"/>
      <c r="R6" s="85" t="str">
        <f t="shared" si="3"/>
        <v>STE-JULIE</v>
      </c>
      <c r="S6" s="71">
        <f t="shared" si="1"/>
        <v>5</v>
      </c>
      <c r="T6" s="71">
        <f t="shared" si="2"/>
        <v>5</v>
      </c>
      <c r="U6" s="77">
        <f t="shared" si="4"/>
        <v>10</v>
      </c>
    </row>
    <row r="7" spans="1:21" ht="15.75" customHeight="1" x14ac:dyDescent="0.2">
      <c r="A7" s="76" t="s">
        <v>119</v>
      </c>
      <c r="B7" s="79" t="s">
        <v>137</v>
      </c>
      <c r="C7" s="79"/>
      <c r="D7" s="79"/>
      <c r="E7" s="79"/>
      <c r="F7" s="79" t="str">
        <f t="shared" si="0"/>
        <v>ST-HUBERT</v>
      </c>
      <c r="G7" s="79" t="s">
        <v>5</v>
      </c>
      <c r="H7" s="86" t="str">
        <f>A2</f>
        <v>LONGUEUIL</v>
      </c>
      <c r="I7" s="73"/>
      <c r="J7" s="73"/>
      <c r="K7" s="61">
        <v>1</v>
      </c>
      <c r="L7" s="74"/>
      <c r="M7" s="74"/>
      <c r="N7" s="74"/>
      <c r="O7" s="74"/>
      <c r="P7" s="62">
        <v>1</v>
      </c>
      <c r="Q7" s="75"/>
      <c r="R7" s="85" t="str">
        <f t="shared" si="3"/>
        <v>ST-HUBERT</v>
      </c>
      <c r="S7" s="71">
        <f t="shared" si="1"/>
        <v>5</v>
      </c>
      <c r="T7" s="71">
        <f t="shared" si="2"/>
        <v>5</v>
      </c>
      <c r="U7" s="77">
        <f t="shared" si="4"/>
        <v>10</v>
      </c>
    </row>
    <row r="8" spans="1:21" ht="15.75" customHeight="1" x14ac:dyDescent="0.2">
      <c r="B8" s="79" t="s">
        <v>138</v>
      </c>
      <c r="C8" s="79"/>
      <c r="D8" s="79"/>
      <c r="E8" s="79"/>
      <c r="F8" s="79" t="str">
        <f t="shared" ref="F8:F13" si="5">+A2</f>
        <v>LONGUEUIL</v>
      </c>
      <c r="G8" s="79" t="s">
        <v>5</v>
      </c>
      <c r="H8" s="79" t="str">
        <f>A4</f>
        <v>BOUCHERVILLE</v>
      </c>
      <c r="I8" s="73"/>
      <c r="J8" s="73"/>
      <c r="K8" s="61">
        <v>1</v>
      </c>
      <c r="L8" s="74"/>
      <c r="M8" s="74">
        <v>1</v>
      </c>
      <c r="N8" s="74"/>
      <c r="O8" s="74"/>
      <c r="P8" s="62"/>
      <c r="Q8" s="75"/>
    </row>
    <row r="9" spans="1:21" ht="15.75" customHeight="1" x14ac:dyDescent="0.2">
      <c r="B9" s="79" t="s">
        <v>139</v>
      </c>
      <c r="C9" s="79"/>
      <c r="D9" s="79"/>
      <c r="E9" s="79"/>
      <c r="F9" s="79" t="str">
        <f t="shared" si="5"/>
        <v>VDR</v>
      </c>
      <c r="G9" s="79" t="s">
        <v>5</v>
      </c>
      <c r="H9" s="79" t="str">
        <f>A5</f>
        <v>ROUSSILLON</v>
      </c>
      <c r="I9" s="73"/>
      <c r="J9" s="73"/>
      <c r="K9" s="61"/>
      <c r="L9" s="74">
        <v>1</v>
      </c>
      <c r="M9" s="74"/>
      <c r="N9" s="74">
        <v>1</v>
      </c>
      <c r="O9" s="74"/>
      <c r="P9" s="62"/>
      <c r="Q9" s="75"/>
    </row>
    <row r="10" spans="1:21" ht="15.75" customHeight="1" x14ac:dyDescent="0.2">
      <c r="B10" s="79" t="s">
        <v>140</v>
      </c>
      <c r="C10" s="79"/>
      <c r="D10" s="79"/>
      <c r="E10" s="79"/>
      <c r="F10" s="79" t="str">
        <f t="shared" si="5"/>
        <v>BOUCHERVILLE</v>
      </c>
      <c r="G10" s="79" t="s">
        <v>5</v>
      </c>
      <c r="H10" s="79" t="str">
        <f>A6</f>
        <v>STE-JULIE</v>
      </c>
      <c r="I10" s="73"/>
      <c r="J10" s="73"/>
      <c r="K10" s="61"/>
      <c r="L10" s="74"/>
      <c r="M10" s="74">
        <v>1</v>
      </c>
      <c r="N10" s="74"/>
      <c r="O10" s="74">
        <v>1</v>
      </c>
      <c r="P10" s="62"/>
      <c r="Q10" s="75"/>
    </row>
    <row r="11" spans="1:21" ht="15.75" customHeight="1" x14ac:dyDescent="0.2">
      <c r="B11" s="79" t="s">
        <v>141</v>
      </c>
      <c r="C11" s="79"/>
      <c r="D11" s="79"/>
      <c r="E11" s="79"/>
      <c r="F11" s="79" t="str">
        <f t="shared" si="5"/>
        <v>ROUSSILLON</v>
      </c>
      <c r="G11" s="79" t="s">
        <v>5</v>
      </c>
      <c r="H11" s="79" t="str">
        <f>A7</f>
        <v>ST-HUBERT</v>
      </c>
      <c r="I11" s="73"/>
      <c r="J11" s="73"/>
      <c r="K11" s="61"/>
      <c r="L11" s="74"/>
      <c r="M11" s="74"/>
      <c r="N11" s="74">
        <v>1</v>
      </c>
      <c r="O11" s="74"/>
      <c r="P11" s="62">
        <v>1</v>
      </c>
      <c r="Q11" s="75"/>
    </row>
    <row r="12" spans="1:21" ht="15.75" customHeight="1" x14ac:dyDescent="0.2">
      <c r="B12" s="79" t="s">
        <v>142</v>
      </c>
      <c r="C12" s="79"/>
      <c r="D12" s="79"/>
      <c r="E12" s="79"/>
      <c r="F12" s="79" t="str">
        <f t="shared" si="5"/>
        <v>STE-JULIE</v>
      </c>
      <c r="G12" s="79" t="s">
        <v>5</v>
      </c>
      <c r="H12" s="79" t="str">
        <f>A2</f>
        <v>LONGUEUIL</v>
      </c>
      <c r="I12" s="73"/>
      <c r="J12" s="73"/>
      <c r="K12" s="61">
        <v>1</v>
      </c>
      <c r="L12" s="74"/>
      <c r="M12" s="74"/>
      <c r="N12" s="74"/>
      <c r="O12" s="74">
        <v>1</v>
      </c>
      <c r="P12" s="62"/>
      <c r="Q12" s="75"/>
    </row>
    <row r="13" spans="1:21" ht="15.75" customHeight="1" x14ac:dyDescent="0.2">
      <c r="B13" s="79" t="s">
        <v>143</v>
      </c>
      <c r="C13" s="79"/>
      <c r="D13" s="79"/>
      <c r="E13" s="79"/>
      <c r="F13" s="79" t="str">
        <f t="shared" si="5"/>
        <v>ST-HUBERT</v>
      </c>
      <c r="G13" s="79" t="s">
        <v>5</v>
      </c>
      <c r="H13" s="79" t="str">
        <f>A3</f>
        <v>VDR</v>
      </c>
      <c r="I13" s="73"/>
      <c r="J13" s="73"/>
      <c r="K13" s="61"/>
      <c r="L13" s="74">
        <v>1</v>
      </c>
      <c r="M13" s="74"/>
      <c r="N13" s="74"/>
      <c r="O13" s="74"/>
      <c r="P13" s="62">
        <v>1</v>
      </c>
      <c r="Q13" s="75"/>
    </row>
    <row r="14" spans="1:21" ht="15.75" customHeight="1" x14ac:dyDescent="0.2">
      <c r="B14" s="79" t="s">
        <v>144</v>
      </c>
      <c r="C14" s="72"/>
      <c r="D14" s="79"/>
      <c r="E14" s="79"/>
      <c r="F14" s="79" t="str">
        <f t="shared" ref="F14:F19" si="6">+A2</f>
        <v>LONGUEUIL</v>
      </c>
      <c r="G14" s="79" t="s">
        <v>5</v>
      </c>
      <c r="H14" s="79" t="str">
        <f>A5</f>
        <v>ROUSSILLON</v>
      </c>
      <c r="I14" s="73"/>
      <c r="J14" s="73"/>
      <c r="K14" s="61">
        <v>1</v>
      </c>
      <c r="L14" s="74"/>
      <c r="M14" s="74"/>
      <c r="N14" s="74">
        <v>1</v>
      </c>
      <c r="O14" s="74"/>
      <c r="P14" s="62"/>
      <c r="Q14" s="75"/>
    </row>
    <row r="15" spans="1:21" ht="15.75" customHeight="1" x14ac:dyDescent="0.2">
      <c r="B15" s="79" t="s">
        <v>145</v>
      </c>
      <c r="C15" s="72"/>
      <c r="D15" s="79"/>
      <c r="E15" s="79"/>
      <c r="F15" s="79" t="str">
        <f t="shared" si="6"/>
        <v>VDR</v>
      </c>
      <c r="G15" s="79" t="s">
        <v>5</v>
      </c>
      <c r="H15" s="79" t="str">
        <f>A6</f>
        <v>STE-JULIE</v>
      </c>
      <c r="I15" s="73"/>
      <c r="J15" s="73"/>
      <c r="K15" s="61"/>
      <c r="L15" s="74">
        <v>1</v>
      </c>
      <c r="M15" s="74"/>
      <c r="N15" s="74"/>
      <c r="O15" s="74">
        <v>1</v>
      </c>
      <c r="P15" s="62"/>
      <c r="Q15" s="75"/>
    </row>
    <row r="16" spans="1:21" ht="15.75" customHeight="1" x14ac:dyDescent="0.2">
      <c r="B16" s="79" t="s">
        <v>146</v>
      </c>
      <c r="C16" s="72"/>
      <c r="D16" s="79"/>
      <c r="E16" s="79"/>
      <c r="F16" s="79" t="str">
        <f t="shared" si="6"/>
        <v>BOUCHERVILLE</v>
      </c>
      <c r="G16" s="79" t="s">
        <v>5</v>
      </c>
      <c r="H16" s="79" t="str">
        <f>A7</f>
        <v>ST-HUBERT</v>
      </c>
      <c r="I16" s="73"/>
      <c r="J16" s="73"/>
      <c r="K16" s="61"/>
      <c r="L16" s="74"/>
      <c r="M16" s="74">
        <v>1</v>
      </c>
      <c r="N16" s="74"/>
      <c r="O16" s="74"/>
      <c r="P16" s="62">
        <v>1</v>
      </c>
      <c r="Q16" s="75"/>
    </row>
    <row r="17" spans="2:17" ht="15.75" customHeight="1" x14ac:dyDescent="0.2">
      <c r="B17" s="79" t="s">
        <v>147</v>
      </c>
      <c r="C17" s="72"/>
      <c r="D17" s="79"/>
      <c r="E17" s="79"/>
      <c r="F17" s="79" t="str">
        <f t="shared" si="6"/>
        <v>ROUSSILLON</v>
      </c>
      <c r="G17" s="79" t="s">
        <v>5</v>
      </c>
      <c r="H17" s="79" t="str">
        <f>A2</f>
        <v>LONGUEUIL</v>
      </c>
      <c r="I17" s="73"/>
      <c r="J17" s="73"/>
      <c r="K17" s="61">
        <v>1</v>
      </c>
      <c r="L17" s="74"/>
      <c r="M17" s="74"/>
      <c r="N17" s="74">
        <v>1</v>
      </c>
      <c r="O17" s="74"/>
      <c r="P17" s="62"/>
      <c r="Q17" s="75"/>
    </row>
    <row r="18" spans="2:17" ht="15.75" customHeight="1" x14ac:dyDescent="0.2">
      <c r="B18" s="79" t="s">
        <v>148</v>
      </c>
      <c r="C18" s="72"/>
      <c r="D18" s="79"/>
      <c r="E18" s="79"/>
      <c r="F18" s="79" t="str">
        <f t="shared" si="6"/>
        <v>STE-JULIE</v>
      </c>
      <c r="G18" s="79" t="s">
        <v>5</v>
      </c>
      <c r="H18" s="79" t="str">
        <f>A3</f>
        <v>VDR</v>
      </c>
      <c r="I18" s="73"/>
      <c r="J18" s="73"/>
      <c r="K18" s="61"/>
      <c r="L18" s="74">
        <v>1</v>
      </c>
      <c r="M18" s="74"/>
      <c r="N18" s="74"/>
      <c r="O18" s="74">
        <v>1</v>
      </c>
      <c r="P18" s="62"/>
      <c r="Q18" s="75"/>
    </row>
    <row r="19" spans="2:17" ht="15.75" customHeight="1" x14ac:dyDescent="0.2">
      <c r="B19" s="79" t="s">
        <v>149</v>
      </c>
      <c r="C19" s="72"/>
      <c r="D19" s="79"/>
      <c r="E19" s="79"/>
      <c r="F19" s="79" t="str">
        <f t="shared" si="6"/>
        <v>ST-HUBERT</v>
      </c>
      <c r="G19" s="79" t="s">
        <v>5</v>
      </c>
      <c r="H19" s="79" t="str">
        <f>A4</f>
        <v>BOUCHERVILLE</v>
      </c>
      <c r="I19" s="73"/>
      <c r="J19" s="73"/>
      <c r="K19" s="61"/>
      <c r="L19" s="74"/>
      <c r="M19" s="74">
        <v>1</v>
      </c>
      <c r="N19" s="74"/>
      <c r="O19" s="74"/>
      <c r="P19" s="62">
        <v>1</v>
      </c>
      <c r="Q19" s="75"/>
    </row>
    <row r="20" spans="2:17" ht="15.75" customHeight="1" x14ac:dyDescent="0.2">
      <c r="B20" s="79" t="s">
        <v>150</v>
      </c>
      <c r="C20" s="72"/>
      <c r="D20" s="79"/>
      <c r="E20" s="79"/>
      <c r="F20" s="79" t="str">
        <f t="shared" ref="F20:F25" si="7">A2</f>
        <v>LONGUEUIL</v>
      </c>
      <c r="G20" s="79" t="s">
        <v>5</v>
      </c>
      <c r="H20" s="72" t="str">
        <f>A6</f>
        <v>STE-JULIE</v>
      </c>
      <c r="I20" s="73"/>
      <c r="J20" s="73"/>
      <c r="K20" s="61">
        <v>1</v>
      </c>
      <c r="L20" s="74"/>
      <c r="M20" s="74"/>
      <c r="N20" s="74"/>
      <c r="O20" s="74">
        <v>1</v>
      </c>
      <c r="P20" s="62"/>
      <c r="Q20" s="75"/>
    </row>
    <row r="21" spans="2:17" ht="15.75" customHeight="1" x14ac:dyDescent="0.2">
      <c r="B21" s="79" t="s">
        <v>151</v>
      </c>
      <c r="C21" s="72"/>
      <c r="D21" s="79"/>
      <c r="E21" s="79"/>
      <c r="F21" s="79" t="str">
        <f t="shared" si="7"/>
        <v>VDR</v>
      </c>
      <c r="G21" s="79" t="s">
        <v>5</v>
      </c>
      <c r="H21" s="72" t="str">
        <f>A7</f>
        <v>ST-HUBERT</v>
      </c>
      <c r="I21" s="73"/>
      <c r="J21" s="73"/>
      <c r="K21" s="61"/>
      <c r="L21" s="74">
        <v>1</v>
      </c>
      <c r="M21" s="74"/>
      <c r="N21" s="74"/>
      <c r="O21" s="74"/>
      <c r="P21" s="62">
        <v>1</v>
      </c>
      <c r="Q21" s="75"/>
    </row>
    <row r="22" spans="2:17" ht="15.75" customHeight="1" x14ac:dyDescent="0.2">
      <c r="B22" s="79" t="s">
        <v>152</v>
      </c>
      <c r="C22" s="72"/>
      <c r="D22" s="79"/>
      <c r="E22" s="79"/>
      <c r="F22" s="79" t="str">
        <f t="shared" si="7"/>
        <v>BOUCHERVILLE</v>
      </c>
      <c r="G22" s="79" t="s">
        <v>5</v>
      </c>
      <c r="H22" s="72" t="str">
        <f>A2</f>
        <v>LONGUEUIL</v>
      </c>
      <c r="I22" s="73"/>
      <c r="J22" s="73"/>
      <c r="K22" s="61">
        <v>1</v>
      </c>
      <c r="L22" s="74"/>
      <c r="M22" s="74">
        <v>1</v>
      </c>
      <c r="N22" s="74"/>
      <c r="O22" s="74"/>
      <c r="P22" s="62"/>
      <c r="Q22" s="75"/>
    </row>
    <row r="23" spans="2:17" ht="15.75" customHeight="1" x14ac:dyDescent="0.2">
      <c r="B23" s="79" t="s">
        <v>153</v>
      </c>
      <c r="C23" s="72"/>
      <c r="D23" s="79"/>
      <c r="E23" s="79"/>
      <c r="F23" s="79" t="str">
        <f t="shared" si="7"/>
        <v>ROUSSILLON</v>
      </c>
      <c r="G23" s="79" t="s">
        <v>5</v>
      </c>
      <c r="H23" s="79" t="str">
        <f>A3</f>
        <v>VDR</v>
      </c>
      <c r="K23" s="61"/>
      <c r="L23" s="74">
        <v>1</v>
      </c>
      <c r="M23" s="74"/>
      <c r="N23" s="74">
        <v>1</v>
      </c>
      <c r="O23" s="74"/>
      <c r="P23" s="62"/>
      <c r="Q23" s="75"/>
    </row>
    <row r="24" spans="2:17" ht="15.75" customHeight="1" x14ac:dyDescent="0.2">
      <c r="B24" s="79" t="s">
        <v>154</v>
      </c>
      <c r="C24" s="72"/>
      <c r="D24" s="79"/>
      <c r="E24" s="79"/>
      <c r="F24" s="79" t="str">
        <f t="shared" si="7"/>
        <v>STE-JULIE</v>
      </c>
      <c r="G24" s="79" t="s">
        <v>5</v>
      </c>
      <c r="H24" s="79" t="str">
        <f>A4</f>
        <v>BOUCHERVILLE</v>
      </c>
      <c r="K24" s="61"/>
      <c r="L24" s="74"/>
      <c r="M24" s="74">
        <v>1</v>
      </c>
      <c r="N24" s="74"/>
      <c r="O24" s="74">
        <v>1</v>
      </c>
      <c r="P24" s="62"/>
      <c r="Q24" s="75"/>
    </row>
    <row r="25" spans="2:17" ht="15.75" customHeight="1" x14ac:dyDescent="0.2">
      <c r="B25" s="79" t="s">
        <v>155</v>
      </c>
      <c r="C25" s="72"/>
      <c r="D25" s="79"/>
      <c r="E25" s="79"/>
      <c r="F25" s="79" t="str">
        <f t="shared" si="7"/>
        <v>ST-HUBERT</v>
      </c>
      <c r="G25" s="79" t="s">
        <v>5</v>
      </c>
      <c r="H25" s="79" t="str">
        <f>A5</f>
        <v>ROUSSILLON</v>
      </c>
      <c r="K25" s="61"/>
      <c r="L25" s="74"/>
      <c r="M25" s="74"/>
      <c r="N25" s="74">
        <v>1</v>
      </c>
      <c r="O25" s="74"/>
      <c r="P25" s="62">
        <v>1</v>
      </c>
      <c r="Q25" s="75"/>
    </row>
    <row r="26" spans="2:17" ht="15.75" customHeight="1" x14ac:dyDescent="0.2">
      <c r="B26" s="79" t="s">
        <v>156</v>
      </c>
      <c r="C26" s="72"/>
      <c r="D26" s="79"/>
      <c r="E26" s="79"/>
      <c r="F26" s="79" t="str">
        <f t="shared" ref="F26:F31" si="8">A2</f>
        <v>LONGUEUIL</v>
      </c>
      <c r="G26" s="79" t="s">
        <v>5</v>
      </c>
      <c r="H26" s="79" t="str">
        <f>A7</f>
        <v>ST-HUBERT</v>
      </c>
      <c r="K26" s="61">
        <v>1</v>
      </c>
      <c r="L26" s="74"/>
      <c r="M26" s="74"/>
      <c r="N26" s="74"/>
      <c r="O26" s="74"/>
      <c r="P26" s="62">
        <v>1</v>
      </c>
      <c r="Q26" s="75"/>
    </row>
    <row r="27" spans="2:17" ht="15.75" customHeight="1" x14ac:dyDescent="0.2">
      <c r="B27" s="79" t="s">
        <v>157</v>
      </c>
      <c r="C27" s="72"/>
      <c r="D27" s="79"/>
      <c r="E27" s="79"/>
      <c r="F27" s="79" t="str">
        <f t="shared" si="8"/>
        <v>VDR</v>
      </c>
      <c r="G27" s="79" t="s">
        <v>5</v>
      </c>
      <c r="H27" s="79" t="str">
        <f>A2</f>
        <v>LONGUEUIL</v>
      </c>
      <c r="K27" s="61">
        <v>1</v>
      </c>
      <c r="L27" s="74">
        <v>1</v>
      </c>
      <c r="M27" s="74"/>
      <c r="N27" s="74"/>
      <c r="O27" s="74"/>
      <c r="P27" s="62"/>
      <c r="Q27" s="75"/>
    </row>
    <row r="28" spans="2:17" ht="15.75" customHeight="1" x14ac:dyDescent="0.2">
      <c r="B28" s="79" t="s">
        <v>158</v>
      </c>
      <c r="C28" s="72"/>
      <c r="D28" s="79"/>
      <c r="E28" s="79"/>
      <c r="F28" s="79" t="str">
        <f t="shared" si="8"/>
        <v>BOUCHERVILLE</v>
      </c>
      <c r="G28" s="79" t="s">
        <v>5</v>
      </c>
      <c r="H28" s="79" t="str">
        <f>A3</f>
        <v>VDR</v>
      </c>
      <c r="K28" s="61"/>
      <c r="L28" s="74">
        <v>1</v>
      </c>
      <c r="M28" s="74">
        <v>1</v>
      </c>
      <c r="N28" s="74"/>
      <c r="O28" s="74"/>
      <c r="P28" s="62"/>
      <c r="Q28" s="75"/>
    </row>
    <row r="29" spans="2:17" ht="15.75" customHeight="1" x14ac:dyDescent="0.2">
      <c r="B29" s="79" t="s">
        <v>159</v>
      </c>
      <c r="C29" s="72"/>
      <c r="D29" s="79"/>
      <c r="E29" s="79"/>
      <c r="F29" s="79" t="str">
        <f t="shared" si="8"/>
        <v>ROUSSILLON</v>
      </c>
      <c r="G29" s="79" t="s">
        <v>5</v>
      </c>
      <c r="H29" s="72" t="str">
        <f>A4</f>
        <v>BOUCHERVILLE</v>
      </c>
      <c r="K29" s="61"/>
      <c r="L29" s="74"/>
      <c r="M29" s="74">
        <v>1</v>
      </c>
      <c r="N29" s="74">
        <v>1</v>
      </c>
      <c r="O29" s="74"/>
      <c r="P29" s="62"/>
      <c r="Q29" s="75"/>
    </row>
    <row r="30" spans="2:17" ht="15.75" customHeight="1" x14ac:dyDescent="0.2">
      <c r="B30" s="79" t="s">
        <v>160</v>
      </c>
      <c r="C30" s="72"/>
      <c r="D30" s="79"/>
      <c r="E30" s="79"/>
      <c r="F30" s="79" t="str">
        <f t="shared" si="8"/>
        <v>STE-JULIE</v>
      </c>
      <c r="G30" s="79" t="s">
        <v>5</v>
      </c>
      <c r="H30" s="72" t="str">
        <f>A5</f>
        <v>ROUSSILLON</v>
      </c>
      <c r="K30" s="61"/>
      <c r="L30" s="74"/>
      <c r="M30" s="74"/>
      <c r="N30" s="74">
        <v>1</v>
      </c>
      <c r="O30" s="74">
        <v>1</v>
      </c>
      <c r="P30" s="62"/>
      <c r="Q30" s="9"/>
    </row>
    <row r="31" spans="2:17" s="73" customFormat="1" ht="15.75" customHeight="1" x14ac:dyDescent="0.2">
      <c r="B31" s="79" t="s">
        <v>161</v>
      </c>
      <c r="C31" s="72"/>
      <c r="D31" s="79"/>
      <c r="E31" s="79"/>
      <c r="F31" s="79" t="str">
        <f t="shared" si="8"/>
        <v>ST-HUBERT</v>
      </c>
      <c r="G31" s="79" t="s">
        <v>5</v>
      </c>
      <c r="H31" s="72" t="str">
        <f>A6</f>
        <v>STE-JULIE</v>
      </c>
      <c r="I31" s="1"/>
      <c r="K31" s="5"/>
      <c r="L31" s="72"/>
      <c r="M31" s="72"/>
      <c r="N31" s="72"/>
      <c r="O31" s="72">
        <v>1</v>
      </c>
      <c r="P31" s="24">
        <v>1</v>
      </c>
    </row>
    <row r="32" spans="2:17" s="73" customFormat="1" ht="15.75" customHeight="1" x14ac:dyDescent="0.2">
      <c r="B32" s="79"/>
      <c r="C32" s="72"/>
      <c r="D32" s="79"/>
      <c r="E32" s="79"/>
      <c r="F32" s="79"/>
      <c r="G32" s="79"/>
      <c r="H32" s="72"/>
      <c r="I32" s="1"/>
      <c r="K32" s="5">
        <v>1</v>
      </c>
      <c r="L32" s="72">
        <v>1</v>
      </c>
      <c r="M32" s="72"/>
      <c r="N32" s="72"/>
      <c r="O32" s="72"/>
      <c r="P32" s="24"/>
    </row>
    <row r="33" spans="2:16" s="73" customFormat="1" ht="15.75" customHeight="1" x14ac:dyDescent="0.2">
      <c r="B33" s="79"/>
      <c r="C33" s="72"/>
      <c r="D33" s="79"/>
      <c r="E33" s="79"/>
      <c r="F33" s="79"/>
      <c r="G33" s="79"/>
      <c r="H33" s="72"/>
      <c r="I33" s="1"/>
      <c r="K33" s="5"/>
      <c r="L33" s="72">
        <v>1</v>
      </c>
      <c r="M33" s="72">
        <v>1</v>
      </c>
      <c r="N33" s="72"/>
      <c r="O33" s="72"/>
      <c r="P33" s="24"/>
    </row>
    <row r="34" spans="2:16" s="73" customFormat="1" ht="15.75" customHeight="1" x14ac:dyDescent="0.2">
      <c r="B34" s="79"/>
      <c r="C34" s="72"/>
      <c r="D34" s="79"/>
      <c r="E34" s="79"/>
      <c r="F34" s="79"/>
      <c r="G34" s="79"/>
      <c r="H34" s="72"/>
      <c r="I34" s="1"/>
      <c r="K34" s="5"/>
      <c r="L34" s="72"/>
      <c r="M34" s="72">
        <v>1</v>
      </c>
      <c r="N34" s="72">
        <v>1</v>
      </c>
      <c r="O34" s="72"/>
      <c r="P34" s="24"/>
    </row>
    <row r="35" spans="2:16" s="73" customFormat="1" ht="15.75" customHeight="1" x14ac:dyDescent="0.2">
      <c r="B35" s="79"/>
      <c r="C35" s="72"/>
      <c r="D35" s="79"/>
      <c r="E35" s="79"/>
      <c r="F35" s="72"/>
      <c r="G35" s="79"/>
      <c r="H35" s="72"/>
      <c r="I35" s="1"/>
      <c r="K35" s="5"/>
      <c r="L35" s="72"/>
      <c r="M35" s="72"/>
      <c r="N35" s="72">
        <v>1</v>
      </c>
      <c r="O35" s="72">
        <v>1</v>
      </c>
      <c r="P35" s="24"/>
    </row>
    <row r="36" spans="2:16" s="73" customFormat="1" ht="15.75" customHeight="1" x14ac:dyDescent="0.2">
      <c r="B36" s="79"/>
      <c r="C36" s="72"/>
      <c r="D36" s="79"/>
      <c r="E36" s="79"/>
      <c r="F36" s="72"/>
      <c r="G36" s="79"/>
      <c r="H36" s="72"/>
      <c r="I36" s="1"/>
      <c r="K36" s="5"/>
      <c r="L36" s="72"/>
      <c r="M36" s="72"/>
      <c r="N36" s="72"/>
      <c r="O36" s="72">
        <v>1</v>
      </c>
      <c r="P36" s="24">
        <v>1</v>
      </c>
    </row>
    <row r="37" spans="2:16" s="73" customFormat="1" ht="15.75" customHeight="1" x14ac:dyDescent="0.2">
      <c r="B37" s="79"/>
      <c r="C37" s="72"/>
      <c r="D37" s="79"/>
      <c r="E37" s="79"/>
      <c r="F37" s="72"/>
      <c r="G37" s="79"/>
      <c r="H37" s="72"/>
      <c r="K37" s="5">
        <v>1</v>
      </c>
      <c r="L37" s="72"/>
      <c r="M37" s="72"/>
      <c r="N37" s="72"/>
      <c r="O37" s="72"/>
      <c r="P37" s="24">
        <v>1</v>
      </c>
    </row>
    <row r="38" spans="2:16" s="73" customFormat="1" ht="15.75" customHeight="1" x14ac:dyDescent="0.2">
      <c r="B38" s="79"/>
      <c r="C38" s="72"/>
      <c r="D38" s="79"/>
      <c r="E38" s="79"/>
      <c r="F38" s="72"/>
      <c r="G38" s="79"/>
      <c r="H38" s="72"/>
      <c r="K38" s="5">
        <v>1</v>
      </c>
      <c r="L38" s="72"/>
      <c r="M38" s="72">
        <v>1</v>
      </c>
      <c r="N38" s="72"/>
      <c r="O38" s="72"/>
      <c r="P38" s="24"/>
    </row>
    <row r="39" spans="2:16" s="73" customFormat="1" ht="15.75" customHeight="1" x14ac:dyDescent="0.2">
      <c r="B39" s="79"/>
      <c r="C39" s="72"/>
      <c r="D39" s="79"/>
      <c r="E39" s="79"/>
      <c r="F39" s="72"/>
      <c r="G39" s="79"/>
      <c r="H39" s="72"/>
      <c r="K39" s="5"/>
      <c r="L39" s="72">
        <v>1</v>
      </c>
      <c r="M39" s="72"/>
      <c r="N39" s="72">
        <v>1</v>
      </c>
      <c r="O39" s="72"/>
      <c r="P39" s="24"/>
    </row>
    <row r="40" spans="2:16" s="73" customFormat="1" ht="15.75" customHeight="1" x14ac:dyDescent="0.2">
      <c r="B40" s="79"/>
      <c r="C40" s="72"/>
      <c r="D40" s="79"/>
      <c r="E40" s="79"/>
      <c r="F40" s="72"/>
      <c r="G40" s="79"/>
      <c r="H40" s="72"/>
      <c r="K40" s="5"/>
      <c r="L40" s="72"/>
      <c r="M40" s="72">
        <v>1</v>
      </c>
      <c r="N40" s="72"/>
      <c r="O40" s="72">
        <v>1</v>
      </c>
      <c r="P40" s="24"/>
    </row>
    <row r="41" spans="2:16" s="73" customFormat="1" ht="15.75" customHeight="1" x14ac:dyDescent="0.2">
      <c r="B41" s="79"/>
      <c r="C41" s="72"/>
      <c r="D41" s="79"/>
      <c r="E41" s="79"/>
      <c r="F41" s="72"/>
      <c r="G41" s="79"/>
      <c r="H41" s="72"/>
      <c r="K41" s="5"/>
      <c r="L41" s="72"/>
      <c r="M41" s="72"/>
      <c r="N41" s="72">
        <v>1</v>
      </c>
      <c r="O41" s="72"/>
      <c r="P41" s="24">
        <v>1</v>
      </c>
    </row>
    <row r="42" spans="2:16" s="73" customFormat="1" ht="15.75" customHeight="1" x14ac:dyDescent="0.2">
      <c r="B42" s="79"/>
      <c r="C42" s="72"/>
      <c r="D42" s="79"/>
      <c r="E42" s="79"/>
      <c r="F42" s="72"/>
      <c r="G42" s="79"/>
      <c r="H42" s="72"/>
      <c r="K42" s="5">
        <v>1</v>
      </c>
      <c r="L42" s="72"/>
      <c r="M42" s="72"/>
      <c r="N42" s="72"/>
      <c r="O42" s="72">
        <v>1</v>
      </c>
      <c r="P42" s="24"/>
    </row>
    <row r="43" spans="2:16" s="73" customFormat="1" ht="15.75" customHeight="1" x14ac:dyDescent="0.2">
      <c r="B43" s="79"/>
      <c r="C43" s="72"/>
      <c r="D43" s="79"/>
      <c r="E43" s="79"/>
      <c r="F43" s="72"/>
      <c r="G43" s="79"/>
      <c r="H43" s="72"/>
      <c r="K43" s="5"/>
      <c r="L43" s="72">
        <v>1</v>
      </c>
      <c r="M43" s="72"/>
      <c r="N43" s="72"/>
      <c r="O43" s="72"/>
      <c r="P43" s="24">
        <v>1</v>
      </c>
    </row>
    <row r="44" spans="2:16" ht="15.75" customHeight="1" x14ac:dyDescent="0.2">
      <c r="B44" s="73"/>
      <c r="C44" s="87"/>
      <c r="D44" s="73"/>
      <c r="E44" s="73"/>
    </row>
    <row r="45" spans="2:16" ht="15.75" customHeight="1" x14ac:dyDescent="0.2"/>
    <row r="46" spans="2:16" ht="15.75" customHeight="1" x14ac:dyDescent="0.2">
      <c r="C46" s="1"/>
      <c r="G46" s="1"/>
    </row>
    <row r="47" spans="2:16" ht="15.75" customHeight="1" x14ac:dyDescent="0.2">
      <c r="C47" s="1"/>
      <c r="G47" s="1"/>
    </row>
    <row r="48" spans="2:16" ht="15.95" customHeight="1" x14ac:dyDescent="0.2">
      <c r="C48" s="1"/>
      <c r="G48" s="1"/>
    </row>
    <row r="49" spans="3:7" ht="15.95" customHeight="1" x14ac:dyDescent="0.2">
      <c r="C49" s="1"/>
      <c r="G49" s="1"/>
    </row>
    <row r="50" spans="3:7" ht="15.95" customHeight="1" x14ac:dyDescent="0.2">
      <c r="C50" s="1"/>
      <c r="G50" s="1"/>
    </row>
    <row r="51" spans="3:7" ht="15.95" customHeight="1" x14ac:dyDescent="0.2">
      <c r="C51" s="1"/>
      <c r="G51" s="1"/>
    </row>
    <row r="52" spans="3:7" ht="15.95" customHeight="1" x14ac:dyDescent="0.2">
      <c r="C52" s="1"/>
      <c r="G52" s="1"/>
    </row>
    <row r="53" spans="3:7" ht="15.95" customHeight="1" x14ac:dyDescent="0.2">
      <c r="C53" s="1"/>
      <c r="G53" s="1"/>
    </row>
    <row r="54" spans="3:7" ht="15.95" customHeight="1" x14ac:dyDescent="0.2">
      <c r="C54" s="1"/>
      <c r="G54" s="1"/>
    </row>
    <row r="55" spans="3:7" ht="15.95" customHeight="1" x14ac:dyDescent="0.2">
      <c r="C55" s="1"/>
      <c r="G55" s="1"/>
    </row>
    <row r="56" spans="3:7" ht="15.95" customHeight="1" x14ac:dyDescent="0.2">
      <c r="C56" s="1"/>
      <c r="G56" s="1"/>
    </row>
    <row r="57" spans="3:7" ht="15.95" customHeight="1" x14ac:dyDescent="0.2">
      <c r="C57" s="1"/>
      <c r="G57" s="1"/>
    </row>
    <row r="58" spans="3:7" ht="15.95" customHeight="1" x14ac:dyDescent="0.2">
      <c r="C58" s="1"/>
      <c r="G58" s="1"/>
    </row>
    <row r="59" spans="3:7" ht="15.95" customHeight="1" x14ac:dyDescent="0.2">
      <c r="C59" s="1"/>
      <c r="G59" s="1"/>
    </row>
    <row r="60" spans="3:7" ht="15.95" customHeight="1" x14ac:dyDescent="0.2">
      <c r="C60" s="1"/>
      <c r="G60" s="1"/>
    </row>
    <row r="61" spans="3:7" ht="15.95" customHeight="1" x14ac:dyDescent="0.2">
      <c r="C61" s="1"/>
      <c r="G61" s="1"/>
    </row>
    <row r="62" spans="3:7" ht="15.95" customHeight="1" x14ac:dyDescent="0.2">
      <c r="C62" s="1"/>
      <c r="G62" s="1"/>
    </row>
    <row r="63" spans="3:7" ht="15.95" customHeight="1" x14ac:dyDescent="0.2">
      <c r="C63" s="1"/>
      <c r="G63" s="1"/>
    </row>
    <row r="64" spans="3:7" ht="15.95" customHeight="1" x14ac:dyDescent="0.2">
      <c r="C64" s="1"/>
      <c r="G64" s="1"/>
    </row>
    <row r="65" spans="3:7" ht="15.95" customHeight="1" x14ac:dyDescent="0.2">
      <c r="C65" s="1"/>
      <c r="G65" s="1"/>
    </row>
    <row r="66" spans="3:7" ht="15.95" customHeight="1" x14ac:dyDescent="0.2">
      <c r="C66" s="1"/>
      <c r="G66" s="1"/>
    </row>
    <row r="67" spans="3:7" ht="15.95" customHeight="1" x14ac:dyDescent="0.2">
      <c r="C67" s="1"/>
      <c r="G67" s="1"/>
    </row>
    <row r="68" spans="3:7" ht="15.95" customHeight="1" x14ac:dyDescent="0.2">
      <c r="C68" s="1"/>
      <c r="G68" s="1"/>
    </row>
  </sheetData>
  <autoFilter ref="A1:V43" xr:uid="{00000000-0009-0000-0000-000002000000}"/>
  <pageMargins left="0.78740157480314965" right="0.78740157480314965" top="0.98425196850393704" bottom="0.98425196850393704" header="0.51181102362204722" footer="0.51181102362204722"/>
  <pageSetup scale="55" orientation="portrait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70"/>
  <sheetViews>
    <sheetView tabSelected="1" topLeftCell="A37" workbookViewId="0">
      <selection activeCell="B75" sqref="B75"/>
    </sheetView>
  </sheetViews>
  <sheetFormatPr baseColWidth="10" defaultRowHeight="12.75" x14ac:dyDescent="0.2"/>
  <cols>
    <col min="1" max="1" width="9.7109375" customWidth="1"/>
    <col min="2" max="2" width="13.28515625" customWidth="1"/>
    <col min="3" max="3" width="19.85546875" customWidth="1"/>
    <col min="4" max="4" width="11.140625" customWidth="1"/>
    <col min="5" max="5" width="20.28515625" customWidth="1"/>
    <col min="6" max="6" width="2.7109375" bestFit="1" customWidth="1"/>
    <col min="7" max="7" width="20.5703125" customWidth="1"/>
  </cols>
  <sheetData>
    <row r="2" spans="1:7" x14ac:dyDescent="0.2">
      <c r="A2" t="s">
        <v>678</v>
      </c>
      <c r="B2">
        <v>0</v>
      </c>
    </row>
    <row r="4" spans="1:7" x14ac:dyDescent="0.2">
      <c r="A4" t="s">
        <v>679</v>
      </c>
      <c r="B4">
        <v>1</v>
      </c>
      <c r="C4" s="130" t="s">
        <v>681</v>
      </c>
    </row>
    <row r="6" spans="1:7" x14ac:dyDescent="0.2">
      <c r="A6" s="119" t="s">
        <v>384</v>
      </c>
      <c r="B6" s="118">
        <v>43813</v>
      </c>
      <c r="C6" s="119" t="s">
        <v>613</v>
      </c>
      <c r="D6" s="119" t="s">
        <v>632</v>
      </c>
      <c r="E6" s="79" t="s">
        <v>543</v>
      </c>
      <c r="F6" s="79" t="s">
        <v>5</v>
      </c>
      <c r="G6" s="79" t="s">
        <v>542</v>
      </c>
    </row>
    <row r="7" spans="1:7" x14ac:dyDescent="0.2">
      <c r="A7" s="119" t="s">
        <v>392</v>
      </c>
      <c r="B7" s="118">
        <v>43795</v>
      </c>
      <c r="C7" s="119" t="s">
        <v>613</v>
      </c>
      <c r="D7" s="119" t="s">
        <v>674</v>
      </c>
      <c r="E7" s="79" t="s">
        <v>541</v>
      </c>
      <c r="F7" s="79" t="s">
        <v>5</v>
      </c>
      <c r="G7" s="79" t="s">
        <v>543</v>
      </c>
    </row>
    <row r="8" spans="1:7" x14ac:dyDescent="0.2">
      <c r="A8" s="119" t="s">
        <v>411</v>
      </c>
      <c r="B8" s="118">
        <v>43858</v>
      </c>
      <c r="C8" s="119" t="s">
        <v>613</v>
      </c>
      <c r="D8" s="119" t="s">
        <v>674</v>
      </c>
      <c r="E8" s="72" t="s">
        <v>542</v>
      </c>
      <c r="F8" s="79" t="s">
        <v>5</v>
      </c>
      <c r="G8" s="72" t="s">
        <v>541</v>
      </c>
    </row>
    <row r="9" spans="1:7" x14ac:dyDescent="0.2">
      <c r="A9" s="119" t="s">
        <v>428</v>
      </c>
      <c r="B9" s="118">
        <v>43809</v>
      </c>
      <c r="C9" s="119" t="s">
        <v>613</v>
      </c>
      <c r="D9" s="119" t="s">
        <v>674</v>
      </c>
      <c r="E9" s="72" t="s">
        <v>541</v>
      </c>
      <c r="F9" s="79" t="s">
        <v>5</v>
      </c>
      <c r="G9" s="72" t="s">
        <v>542</v>
      </c>
    </row>
    <row r="10" spans="1:7" x14ac:dyDescent="0.2">
      <c r="A10" s="119" t="s">
        <v>163</v>
      </c>
      <c r="B10" s="118">
        <v>43863</v>
      </c>
      <c r="C10" s="79" t="s">
        <v>635</v>
      </c>
      <c r="D10" s="79" t="s">
        <v>646</v>
      </c>
      <c r="E10" s="72" t="s">
        <v>429</v>
      </c>
      <c r="F10" s="79" t="s">
        <v>5</v>
      </c>
      <c r="G10" s="72" t="s">
        <v>116</v>
      </c>
    </row>
    <row r="11" spans="1:7" x14ac:dyDescent="0.2">
      <c r="A11" s="119" t="s">
        <v>68</v>
      </c>
      <c r="B11" s="118">
        <v>43868</v>
      </c>
      <c r="C11" s="79" t="s">
        <v>637</v>
      </c>
      <c r="D11" s="79" t="s">
        <v>638</v>
      </c>
      <c r="E11" s="79" t="s">
        <v>515</v>
      </c>
      <c r="F11" s="79" t="s">
        <v>5</v>
      </c>
      <c r="G11" s="79" t="s">
        <v>429</v>
      </c>
    </row>
    <row r="12" spans="1:7" x14ac:dyDescent="0.2">
      <c r="A12" s="121" t="s">
        <v>550</v>
      </c>
      <c r="B12" s="118">
        <v>43765</v>
      </c>
      <c r="C12" s="79" t="s">
        <v>605</v>
      </c>
      <c r="D12" s="79" t="s">
        <v>656</v>
      </c>
      <c r="E12" s="79" t="s">
        <v>115</v>
      </c>
      <c r="F12" s="79" t="s">
        <v>5</v>
      </c>
      <c r="G12" s="72" t="s">
        <v>6</v>
      </c>
    </row>
    <row r="13" spans="1:7" x14ac:dyDescent="0.2">
      <c r="A13" s="121" t="s">
        <v>491</v>
      </c>
      <c r="B13" s="118">
        <v>43821</v>
      </c>
      <c r="C13" s="79" t="s">
        <v>607</v>
      </c>
      <c r="D13" s="119" t="s">
        <v>600</v>
      </c>
      <c r="E13" s="79" t="s">
        <v>115</v>
      </c>
      <c r="F13" s="79" t="s">
        <v>5</v>
      </c>
      <c r="G13" s="72" t="s">
        <v>123</v>
      </c>
    </row>
    <row r="14" spans="1:7" x14ac:dyDescent="0.2">
      <c r="A14" s="121" t="s">
        <v>443</v>
      </c>
      <c r="B14" s="120">
        <v>43779</v>
      </c>
      <c r="C14" s="88" t="s">
        <v>605</v>
      </c>
      <c r="D14" s="79" t="s">
        <v>622</v>
      </c>
      <c r="E14" s="88" t="s">
        <v>123</v>
      </c>
      <c r="F14" s="88" t="s">
        <v>5</v>
      </c>
      <c r="G14" s="88" t="s">
        <v>6</v>
      </c>
    </row>
    <row r="15" spans="1:7" x14ac:dyDescent="0.2">
      <c r="A15" s="119" t="s">
        <v>523</v>
      </c>
      <c r="B15" s="105">
        <v>43800</v>
      </c>
      <c r="C15" s="79" t="s">
        <v>609</v>
      </c>
      <c r="D15" s="119" t="s">
        <v>604</v>
      </c>
      <c r="E15" s="72" t="s">
        <v>119</v>
      </c>
      <c r="F15" s="79" t="s">
        <v>5</v>
      </c>
      <c r="G15" s="72" t="s">
        <v>515</v>
      </c>
    </row>
    <row r="16" spans="1:7" x14ac:dyDescent="0.2">
      <c r="A16" s="121" t="s">
        <v>35</v>
      </c>
      <c r="B16" s="106">
        <v>43820</v>
      </c>
      <c r="C16" s="85" t="s">
        <v>613</v>
      </c>
      <c r="D16" s="121" t="s">
        <v>632</v>
      </c>
      <c r="E16" s="79" t="s">
        <v>6</v>
      </c>
      <c r="F16" s="85" t="s">
        <v>5</v>
      </c>
      <c r="G16" s="85" t="s">
        <v>119</v>
      </c>
    </row>
    <row r="17" spans="1:7" x14ac:dyDescent="0.2">
      <c r="A17" s="119" t="s">
        <v>472</v>
      </c>
      <c r="B17" s="110">
        <v>43785</v>
      </c>
      <c r="C17" s="85" t="s">
        <v>607</v>
      </c>
      <c r="D17" s="85" t="s">
        <v>608</v>
      </c>
      <c r="E17" s="119" t="s">
        <v>439</v>
      </c>
      <c r="F17" s="79" t="s">
        <v>5</v>
      </c>
      <c r="G17" s="79" t="s">
        <v>123</v>
      </c>
    </row>
    <row r="18" spans="1:7" x14ac:dyDescent="0.2">
      <c r="A18" s="119" t="s">
        <v>476</v>
      </c>
      <c r="B18" s="105">
        <v>43785</v>
      </c>
      <c r="C18" s="79" t="s">
        <v>624</v>
      </c>
      <c r="D18" s="79" t="s">
        <v>630</v>
      </c>
      <c r="E18" s="119" t="s">
        <v>439</v>
      </c>
      <c r="F18" s="79" t="s">
        <v>5</v>
      </c>
      <c r="G18" s="79" t="s">
        <v>6</v>
      </c>
    </row>
    <row r="19" spans="1:7" x14ac:dyDescent="0.2">
      <c r="A19" s="119" t="s">
        <v>475</v>
      </c>
      <c r="B19" s="105">
        <v>43869</v>
      </c>
      <c r="C19" s="79" t="s">
        <v>607</v>
      </c>
      <c r="D19" s="79" t="s">
        <v>656</v>
      </c>
      <c r="E19" s="119" t="s">
        <v>660</v>
      </c>
      <c r="F19" s="79" t="s">
        <v>5</v>
      </c>
      <c r="G19" s="79" t="s">
        <v>123</v>
      </c>
    </row>
    <row r="20" spans="1:7" x14ac:dyDescent="0.2">
      <c r="A20" s="119" t="s">
        <v>484</v>
      </c>
      <c r="B20" s="105">
        <v>43869</v>
      </c>
      <c r="C20" s="79" t="s">
        <v>645</v>
      </c>
      <c r="D20" s="79" t="s">
        <v>651</v>
      </c>
      <c r="E20" s="119" t="s">
        <v>660</v>
      </c>
      <c r="F20" s="79" t="s">
        <v>5</v>
      </c>
      <c r="G20" s="125" t="s">
        <v>6</v>
      </c>
    </row>
    <row r="21" spans="1:7" x14ac:dyDescent="0.2">
      <c r="A21" s="119" t="s">
        <v>182</v>
      </c>
      <c r="B21" s="118">
        <v>43780</v>
      </c>
      <c r="C21" s="79" t="s">
        <v>625</v>
      </c>
      <c r="D21" s="79" t="s">
        <v>665</v>
      </c>
      <c r="E21" s="79" t="s">
        <v>116</v>
      </c>
      <c r="F21" s="79" t="s">
        <v>5</v>
      </c>
      <c r="G21" s="79" t="s">
        <v>351</v>
      </c>
    </row>
    <row r="22" spans="1:7" x14ac:dyDescent="0.2">
      <c r="A22" s="119" t="s">
        <v>448</v>
      </c>
      <c r="B22" s="118">
        <v>43798</v>
      </c>
      <c r="C22" s="119" t="s">
        <v>682</v>
      </c>
      <c r="D22" s="119" t="s">
        <v>662</v>
      </c>
      <c r="E22" s="79" t="s">
        <v>439</v>
      </c>
      <c r="F22" s="79" t="s">
        <v>5</v>
      </c>
      <c r="G22" s="79" t="s">
        <v>660</v>
      </c>
    </row>
    <row r="23" spans="1:7" x14ac:dyDescent="0.2">
      <c r="A23" s="119" t="s">
        <v>458</v>
      </c>
      <c r="B23" s="118">
        <v>43816</v>
      </c>
      <c r="C23" s="119" t="s">
        <v>654</v>
      </c>
      <c r="D23" s="119" t="s">
        <v>664</v>
      </c>
      <c r="E23" s="79" t="s">
        <v>660</v>
      </c>
      <c r="F23" s="79" t="s">
        <v>5</v>
      </c>
      <c r="G23" s="79" t="s">
        <v>439</v>
      </c>
    </row>
    <row r="24" spans="1:7" x14ac:dyDescent="0.2">
      <c r="A24" s="119" t="s">
        <v>479</v>
      </c>
      <c r="B24" s="118">
        <v>43848</v>
      </c>
      <c r="C24" s="119" t="s">
        <v>682</v>
      </c>
      <c r="D24" s="119" t="s">
        <v>601</v>
      </c>
      <c r="E24" s="79" t="s">
        <v>439</v>
      </c>
      <c r="F24" s="79" t="s">
        <v>5</v>
      </c>
      <c r="G24" s="79" t="s">
        <v>660</v>
      </c>
    </row>
    <row r="25" spans="1:7" x14ac:dyDescent="0.2">
      <c r="A25" s="119" t="s">
        <v>496</v>
      </c>
      <c r="B25" s="118">
        <v>43870</v>
      </c>
      <c r="C25" s="119" t="s">
        <v>654</v>
      </c>
      <c r="D25" s="119" t="s">
        <v>656</v>
      </c>
      <c r="E25" s="79" t="s">
        <v>660</v>
      </c>
      <c r="F25" s="79" t="s">
        <v>5</v>
      </c>
      <c r="G25" s="79" t="s">
        <v>439</v>
      </c>
    </row>
    <row r="27" spans="1:7" x14ac:dyDescent="0.2">
      <c r="A27" t="s">
        <v>679</v>
      </c>
      <c r="B27">
        <v>2</v>
      </c>
      <c r="C27" s="130" t="s">
        <v>681</v>
      </c>
    </row>
    <row r="29" spans="1:7" x14ac:dyDescent="0.2">
      <c r="A29" s="119" t="s">
        <v>523</v>
      </c>
      <c r="B29" s="118">
        <v>43820</v>
      </c>
      <c r="C29" s="79" t="s">
        <v>609</v>
      </c>
      <c r="D29" s="119" t="s">
        <v>604</v>
      </c>
      <c r="E29" s="72" t="s">
        <v>119</v>
      </c>
      <c r="F29" s="79" t="s">
        <v>5</v>
      </c>
      <c r="G29" s="72" t="s">
        <v>515</v>
      </c>
    </row>
    <row r="30" spans="1:7" x14ac:dyDescent="0.2">
      <c r="A30" s="121" t="s">
        <v>7</v>
      </c>
      <c r="B30" s="131">
        <v>43799</v>
      </c>
      <c r="C30" s="85" t="s">
        <v>613</v>
      </c>
      <c r="D30" s="85" t="s">
        <v>627</v>
      </c>
      <c r="E30" s="79" t="s">
        <v>121</v>
      </c>
      <c r="F30" s="85" t="s">
        <v>5</v>
      </c>
      <c r="G30" s="85" t="s">
        <v>119</v>
      </c>
    </row>
    <row r="31" spans="1:7" x14ac:dyDescent="0.2">
      <c r="A31" s="121" t="s">
        <v>550</v>
      </c>
      <c r="B31" s="118">
        <v>43799</v>
      </c>
      <c r="C31" s="119" t="s">
        <v>683</v>
      </c>
      <c r="D31" s="119" t="s">
        <v>630</v>
      </c>
      <c r="E31" s="79" t="s">
        <v>115</v>
      </c>
      <c r="F31" s="79" t="s">
        <v>5</v>
      </c>
      <c r="G31" s="79" t="s">
        <v>6</v>
      </c>
    </row>
    <row r="32" spans="1:7" x14ac:dyDescent="0.2">
      <c r="A32" s="119" t="s">
        <v>458</v>
      </c>
      <c r="B32" s="105">
        <v>43816</v>
      </c>
      <c r="C32" s="119" t="s">
        <v>684</v>
      </c>
      <c r="D32" s="79" t="s">
        <v>664</v>
      </c>
      <c r="E32" s="79" t="s">
        <v>660</v>
      </c>
      <c r="F32" s="79" t="s">
        <v>5</v>
      </c>
      <c r="G32" s="79" t="s">
        <v>439</v>
      </c>
    </row>
    <row r="33" spans="1:7" x14ac:dyDescent="0.2">
      <c r="A33" s="121" t="s">
        <v>32</v>
      </c>
      <c r="B33" s="131">
        <v>43870</v>
      </c>
      <c r="C33" s="85" t="s">
        <v>605</v>
      </c>
      <c r="D33" s="121" t="s">
        <v>606</v>
      </c>
      <c r="E33" s="79" t="s">
        <v>123</v>
      </c>
      <c r="F33" s="85" t="s">
        <v>5</v>
      </c>
      <c r="G33" s="85" t="s">
        <v>6</v>
      </c>
    </row>
    <row r="34" spans="1:7" x14ac:dyDescent="0.2">
      <c r="A34" s="121" t="s">
        <v>569</v>
      </c>
      <c r="B34" s="131">
        <v>43834</v>
      </c>
      <c r="C34" s="85" t="s">
        <v>624</v>
      </c>
      <c r="D34" s="121" t="s">
        <v>600</v>
      </c>
      <c r="E34" s="79" t="s">
        <v>437</v>
      </c>
      <c r="F34" s="85" t="s">
        <v>5</v>
      </c>
      <c r="G34" s="74" t="s">
        <v>6</v>
      </c>
    </row>
    <row r="35" spans="1:7" x14ac:dyDescent="0.2">
      <c r="A35" s="119" t="s">
        <v>421</v>
      </c>
      <c r="B35" s="118">
        <v>43803</v>
      </c>
      <c r="C35" s="79" t="s">
        <v>676</v>
      </c>
      <c r="D35" s="119" t="s">
        <v>667</v>
      </c>
      <c r="E35" s="72" t="s">
        <v>532</v>
      </c>
      <c r="F35" s="79" t="s">
        <v>5</v>
      </c>
      <c r="G35" s="72" t="s">
        <v>434</v>
      </c>
    </row>
    <row r="36" spans="1:7" x14ac:dyDescent="0.2">
      <c r="A36" s="121" t="s">
        <v>32</v>
      </c>
      <c r="B36" s="131">
        <v>43779</v>
      </c>
      <c r="C36" s="85" t="s">
        <v>605</v>
      </c>
      <c r="D36" s="121" t="s">
        <v>601</v>
      </c>
      <c r="E36" s="79" t="s">
        <v>123</v>
      </c>
      <c r="F36" s="85" t="s">
        <v>5</v>
      </c>
      <c r="G36" s="85" t="s">
        <v>6</v>
      </c>
    </row>
    <row r="37" spans="1:7" x14ac:dyDescent="0.2">
      <c r="A37" s="119" t="s">
        <v>60</v>
      </c>
      <c r="B37" s="118">
        <v>43820</v>
      </c>
      <c r="C37" s="119" t="s">
        <v>683</v>
      </c>
      <c r="D37" s="119" t="s">
        <v>630</v>
      </c>
      <c r="E37" s="79" t="s">
        <v>117</v>
      </c>
      <c r="F37" s="79" t="s">
        <v>5</v>
      </c>
      <c r="G37" s="79" t="s">
        <v>6</v>
      </c>
    </row>
    <row r="38" spans="1:7" x14ac:dyDescent="0.2">
      <c r="A38" s="119" t="s">
        <v>177</v>
      </c>
      <c r="B38" s="105">
        <v>43774</v>
      </c>
      <c r="C38" s="79" t="s">
        <v>602</v>
      </c>
      <c r="D38" s="119" t="s">
        <v>667</v>
      </c>
      <c r="E38" s="79" t="s">
        <v>546</v>
      </c>
      <c r="F38" s="79" t="s">
        <v>5</v>
      </c>
      <c r="G38" s="79" t="s">
        <v>544</v>
      </c>
    </row>
    <row r="40" spans="1:7" x14ac:dyDescent="0.2">
      <c r="A40" t="s">
        <v>679</v>
      </c>
      <c r="B40">
        <v>3</v>
      </c>
    </row>
    <row r="42" spans="1:7" x14ac:dyDescent="0.2">
      <c r="A42" s="119" t="s">
        <v>380</v>
      </c>
      <c r="B42" s="118">
        <v>43863</v>
      </c>
      <c r="C42" s="79" t="s">
        <v>676</v>
      </c>
      <c r="D42" s="79" t="s">
        <v>662</v>
      </c>
      <c r="E42" s="79" t="s">
        <v>541</v>
      </c>
      <c r="F42" s="79" t="s">
        <v>5</v>
      </c>
      <c r="G42" s="79" t="s">
        <v>435</v>
      </c>
    </row>
    <row r="43" spans="1:7" x14ac:dyDescent="0.2">
      <c r="A43" s="119" t="s">
        <v>317</v>
      </c>
      <c r="B43" s="105">
        <v>43863</v>
      </c>
      <c r="C43" s="79" t="s">
        <v>605</v>
      </c>
      <c r="D43" s="119" t="s">
        <v>622</v>
      </c>
      <c r="E43" s="79" t="s">
        <v>516</v>
      </c>
      <c r="F43" s="79" t="s">
        <v>5</v>
      </c>
      <c r="G43" s="79" t="s">
        <v>6</v>
      </c>
    </row>
    <row r="44" spans="1:7" x14ac:dyDescent="0.2">
      <c r="A44" s="121" t="s">
        <v>548</v>
      </c>
      <c r="B44" s="118">
        <v>43870</v>
      </c>
      <c r="C44" s="119" t="s">
        <v>605</v>
      </c>
      <c r="D44" s="119" t="s">
        <v>622</v>
      </c>
      <c r="E44" s="79" t="s">
        <v>6</v>
      </c>
      <c r="F44" s="79" t="s">
        <v>5</v>
      </c>
      <c r="G44" s="79" t="s">
        <v>118</v>
      </c>
    </row>
    <row r="46" spans="1:7" x14ac:dyDescent="0.2">
      <c r="A46" t="s">
        <v>679</v>
      </c>
      <c r="B46">
        <v>4</v>
      </c>
    </row>
    <row r="48" spans="1:7" x14ac:dyDescent="0.2">
      <c r="A48" s="119" t="s">
        <v>418</v>
      </c>
      <c r="B48" s="105">
        <v>43817</v>
      </c>
      <c r="C48" s="79" t="s">
        <v>675</v>
      </c>
      <c r="D48" s="119" t="s">
        <v>666</v>
      </c>
      <c r="E48" s="72" t="s">
        <v>223</v>
      </c>
      <c r="F48" s="79" t="s">
        <v>5</v>
      </c>
      <c r="G48" s="72" t="s">
        <v>222</v>
      </c>
    </row>
    <row r="49" spans="1:7" x14ac:dyDescent="0.2">
      <c r="A49" s="121" t="s">
        <v>13</v>
      </c>
      <c r="B49" s="131">
        <v>43835</v>
      </c>
      <c r="C49" s="85" t="s">
        <v>640</v>
      </c>
      <c r="D49" s="85" t="s">
        <v>641</v>
      </c>
      <c r="E49" s="79" t="s">
        <v>117</v>
      </c>
      <c r="F49" s="85" t="s">
        <v>5</v>
      </c>
      <c r="G49" s="85" t="s">
        <v>438</v>
      </c>
    </row>
    <row r="50" spans="1:7" x14ac:dyDescent="0.2">
      <c r="A50" s="119" t="s">
        <v>209</v>
      </c>
      <c r="B50" s="118">
        <v>43821</v>
      </c>
      <c r="C50" s="119" t="s">
        <v>602</v>
      </c>
      <c r="D50" s="119" t="s">
        <v>612</v>
      </c>
      <c r="E50" s="72" t="s">
        <v>544</v>
      </c>
      <c r="F50" s="79" t="s">
        <v>5</v>
      </c>
      <c r="G50" s="72" t="s">
        <v>545</v>
      </c>
    </row>
    <row r="51" spans="1:7" x14ac:dyDescent="0.2">
      <c r="A51" s="119" t="s">
        <v>408</v>
      </c>
      <c r="B51" s="118">
        <v>43868</v>
      </c>
      <c r="C51" s="79" t="s">
        <v>626</v>
      </c>
      <c r="D51" s="79" t="s">
        <v>662</v>
      </c>
      <c r="E51" s="72" t="s">
        <v>543</v>
      </c>
      <c r="F51" s="79" t="s">
        <v>5</v>
      </c>
      <c r="G51" s="72" t="s">
        <v>531</v>
      </c>
    </row>
    <row r="53" spans="1:7" x14ac:dyDescent="0.2">
      <c r="A53" t="s">
        <v>679</v>
      </c>
      <c r="B53">
        <v>5</v>
      </c>
    </row>
    <row r="55" spans="1:7" x14ac:dyDescent="0.2">
      <c r="A55" s="119" t="s">
        <v>411</v>
      </c>
      <c r="B55" s="118">
        <v>43865</v>
      </c>
      <c r="C55" s="79" t="s">
        <v>613</v>
      </c>
      <c r="D55" s="79" t="s">
        <v>674</v>
      </c>
      <c r="E55" s="72" t="s">
        <v>542</v>
      </c>
      <c r="F55" s="79" t="s">
        <v>5</v>
      </c>
      <c r="G55" s="72" t="s">
        <v>541</v>
      </c>
    </row>
    <row r="56" spans="1:7" x14ac:dyDescent="0.2">
      <c r="A56" s="119" t="s">
        <v>415</v>
      </c>
      <c r="B56" s="105">
        <v>43821</v>
      </c>
      <c r="C56" s="119" t="s">
        <v>676</v>
      </c>
      <c r="D56" s="79" t="s">
        <v>662</v>
      </c>
      <c r="E56" s="72" t="s">
        <v>434</v>
      </c>
      <c r="F56" s="79" t="s">
        <v>5</v>
      </c>
      <c r="G56" s="72" t="s">
        <v>532</v>
      </c>
    </row>
    <row r="58" spans="1:7" x14ac:dyDescent="0.2">
      <c r="A58" t="s">
        <v>679</v>
      </c>
      <c r="B58">
        <v>6</v>
      </c>
    </row>
    <row r="60" spans="1:7" x14ac:dyDescent="0.2">
      <c r="A60" s="119" t="s">
        <v>54</v>
      </c>
      <c r="B60" s="118">
        <v>43870</v>
      </c>
      <c r="C60" s="79" t="s">
        <v>605</v>
      </c>
      <c r="D60" s="79" t="s">
        <v>601</v>
      </c>
      <c r="E60" s="79" t="s">
        <v>515</v>
      </c>
      <c r="F60" s="79" t="s">
        <v>5</v>
      </c>
      <c r="G60" s="79" t="s">
        <v>6</v>
      </c>
    </row>
    <row r="61" spans="1:7" x14ac:dyDescent="0.2">
      <c r="A61" s="119" t="s">
        <v>227</v>
      </c>
      <c r="B61" s="118">
        <v>43864</v>
      </c>
      <c r="C61" s="79" t="s">
        <v>645</v>
      </c>
      <c r="D61" s="119" t="s">
        <v>685</v>
      </c>
      <c r="E61" s="72" t="s">
        <v>119</v>
      </c>
      <c r="F61" s="79" t="s">
        <v>5</v>
      </c>
      <c r="G61" s="72" t="s">
        <v>6</v>
      </c>
    </row>
    <row r="62" spans="1:7" x14ac:dyDescent="0.2">
      <c r="A62" s="119" t="s">
        <v>363</v>
      </c>
      <c r="B62" s="105">
        <v>43845</v>
      </c>
      <c r="C62" s="119" t="s">
        <v>675</v>
      </c>
      <c r="D62" s="79" t="s">
        <v>666</v>
      </c>
      <c r="E62" s="79" t="s">
        <v>542</v>
      </c>
      <c r="F62" s="79" t="s">
        <v>5</v>
      </c>
      <c r="G62" s="79" t="s">
        <v>222</v>
      </c>
    </row>
    <row r="64" spans="1:7" x14ac:dyDescent="0.2">
      <c r="A64" t="s">
        <v>679</v>
      </c>
      <c r="B64">
        <v>7</v>
      </c>
    </row>
    <row r="66" spans="1:7" x14ac:dyDescent="0.2">
      <c r="A66" s="119" t="s">
        <v>380</v>
      </c>
      <c r="B66" s="118">
        <v>43850</v>
      </c>
      <c r="C66" s="79" t="s">
        <v>676</v>
      </c>
      <c r="D66" s="119" t="s">
        <v>667</v>
      </c>
      <c r="E66" s="79" t="s">
        <v>541</v>
      </c>
      <c r="F66" s="79" t="s">
        <v>5</v>
      </c>
      <c r="G66" s="79" t="s">
        <v>435</v>
      </c>
    </row>
    <row r="68" spans="1:7" x14ac:dyDescent="0.2">
      <c r="A68" t="s">
        <v>679</v>
      </c>
      <c r="B68">
        <v>8</v>
      </c>
    </row>
    <row r="70" spans="1:7" x14ac:dyDescent="0.2">
      <c r="A70" s="119" t="s">
        <v>209</v>
      </c>
      <c r="B70" s="118">
        <v>43865</v>
      </c>
      <c r="C70" s="119" t="s">
        <v>602</v>
      </c>
      <c r="D70" s="119" t="s">
        <v>671</v>
      </c>
      <c r="E70" s="72" t="s">
        <v>544</v>
      </c>
      <c r="F70" s="79" t="s">
        <v>5</v>
      </c>
      <c r="G70" s="72" t="s">
        <v>545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FF"/>
    <pageSetUpPr fitToPage="1"/>
  </sheetPr>
  <dimension ref="A1:V107"/>
  <sheetViews>
    <sheetView zoomScale="115" zoomScaleNormal="115" workbookViewId="0">
      <pane xSplit="1" ySplit="4" topLeftCell="B5" activePane="bottomRight" state="frozen"/>
      <selection activeCell="A7" sqref="A7"/>
      <selection pane="topRight" activeCell="A7" sqref="A7"/>
      <selection pane="bottomLeft" activeCell="A7" sqref="A7"/>
      <selection pane="bottomRight" activeCell="A4" sqref="A4"/>
    </sheetView>
  </sheetViews>
  <sheetFormatPr baseColWidth="10" defaultColWidth="11.42578125" defaultRowHeight="15.95" customHeight="1" x14ac:dyDescent="0.2"/>
  <cols>
    <col min="1" max="1" width="22.5703125" style="1" customWidth="1"/>
    <col min="2" max="2" width="11.42578125" style="1" customWidth="1"/>
    <col min="3" max="3" width="13" style="4" customWidth="1"/>
    <col min="4" max="4" width="23" style="1" customWidth="1"/>
    <col min="5" max="5" width="9.28515625" style="1" customWidth="1"/>
    <col min="6" max="6" width="19.28515625" style="1" customWidth="1"/>
    <col min="7" max="7" width="2.7109375" style="76" bestFit="1" customWidth="1"/>
    <col min="8" max="8" width="19.85546875" style="1" customWidth="1"/>
    <col min="9" max="9" width="3.85546875" style="1" customWidth="1"/>
    <col min="10" max="17" width="4.7109375" style="1" hidden="1" customWidth="1"/>
    <col min="18" max="18" width="2.7109375" style="1" hidden="1" customWidth="1"/>
    <col min="19" max="19" width="17.85546875" style="1" hidden="1" customWidth="1"/>
    <col min="20" max="22" width="6.7109375" style="1" hidden="1" customWidth="1"/>
    <col min="23" max="23" width="0" style="1" hidden="1" customWidth="1"/>
    <col min="24" max="16384" width="11.42578125" style="1"/>
  </cols>
  <sheetData>
    <row r="1" spans="1:22" customFormat="1" ht="18" x14ac:dyDescent="0.25">
      <c r="A1" s="132" t="s">
        <v>596</v>
      </c>
      <c r="B1" s="133"/>
      <c r="C1" s="133"/>
      <c r="D1" s="133"/>
      <c r="E1" s="133"/>
      <c r="F1" s="133"/>
      <c r="G1" s="133"/>
      <c r="H1" s="134"/>
    </row>
    <row r="2" spans="1:22" customFormat="1" ht="15.75" x14ac:dyDescent="0.25">
      <c r="A2" s="135" t="s">
        <v>598</v>
      </c>
      <c r="B2" s="136"/>
      <c r="C2" s="136"/>
      <c r="D2" s="136"/>
      <c r="E2" s="136"/>
      <c r="F2" s="136"/>
      <c r="G2" s="136"/>
      <c r="H2" s="137"/>
    </row>
    <row r="3" spans="1:22" customFormat="1" ht="13.5" thickBot="1" x14ac:dyDescent="0.25">
      <c r="A3" s="100" t="s">
        <v>686</v>
      </c>
      <c r="B3" s="101" t="s">
        <v>597</v>
      </c>
      <c r="C3" s="102">
        <f ca="1">TODAY()</f>
        <v>43851</v>
      </c>
      <c r="D3" s="101"/>
      <c r="E3" s="101"/>
      <c r="F3" s="101"/>
      <c r="G3" s="101"/>
      <c r="H3" s="103"/>
    </row>
    <row r="4" spans="1:22" ht="15.95" customHeight="1" thickBot="1" x14ac:dyDescent="0.25">
      <c r="A4" s="97" t="s">
        <v>305</v>
      </c>
      <c r="B4" s="67" t="s">
        <v>0</v>
      </c>
      <c r="C4" s="68" t="s">
        <v>1</v>
      </c>
      <c r="D4" s="67" t="s">
        <v>2</v>
      </c>
      <c r="E4" s="67" t="s">
        <v>3</v>
      </c>
      <c r="F4" s="67" t="s">
        <v>4</v>
      </c>
      <c r="G4" s="69"/>
      <c r="H4" s="67" t="s">
        <v>4</v>
      </c>
      <c r="J4" s="32" t="s">
        <v>110</v>
      </c>
      <c r="K4" s="32" t="s">
        <v>112</v>
      </c>
      <c r="L4" s="32" t="s">
        <v>263</v>
      </c>
      <c r="M4" s="32" t="s">
        <v>130</v>
      </c>
      <c r="N4" s="32" t="s">
        <v>108</v>
      </c>
      <c r="O4" s="32" t="s">
        <v>264</v>
      </c>
      <c r="P4" s="32" t="s">
        <v>131</v>
      </c>
      <c r="Q4" s="32" t="s">
        <v>111</v>
      </c>
    </row>
    <row r="5" spans="1:22" ht="15.95" customHeight="1" x14ac:dyDescent="0.2">
      <c r="A5" s="76" t="s">
        <v>116</v>
      </c>
      <c r="B5" s="79" t="s">
        <v>306</v>
      </c>
      <c r="C5" s="105">
        <v>43764</v>
      </c>
      <c r="D5" s="79" t="s">
        <v>599</v>
      </c>
      <c r="E5" s="79" t="s">
        <v>600</v>
      </c>
      <c r="F5" s="79" t="s">
        <v>116</v>
      </c>
      <c r="G5" s="79" t="s">
        <v>5</v>
      </c>
      <c r="H5" s="79" t="s">
        <v>117</v>
      </c>
      <c r="J5" s="58">
        <v>1</v>
      </c>
      <c r="K5" s="59">
        <v>1</v>
      </c>
      <c r="L5" s="59"/>
      <c r="M5" s="59"/>
      <c r="N5" s="59"/>
      <c r="O5" s="59"/>
      <c r="P5" s="80"/>
      <c r="Q5" s="60"/>
      <c r="R5" s="66"/>
      <c r="S5" s="74" t="s">
        <v>116</v>
      </c>
      <c r="T5" s="71">
        <v>7</v>
      </c>
      <c r="U5" s="71">
        <v>7</v>
      </c>
      <c r="V5" s="77">
        <v>14</v>
      </c>
    </row>
    <row r="6" spans="1:22" ht="15.95" customHeight="1" x14ac:dyDescent="0.2">
      <c r="A6" s="76" t="s">
        <v>117</v>
      </c>
      <c r="B6" s="79" t="s">
        <v>308</v>
      </c>
      <c r="C6" s="105">
        <v>43764</v>
      </c>
      <c r="D6" s="79" t="s">
        <v>603</v>
      </c>
      <c r="E6" s="79" t="s">
        <v>604</v>
      </c>
      <c r="F6" s="79" t="s">
        <v>118</v>
      </c>
      <c r="G6" s="79" t="s">
        <v>5</v>
      </c>
      <c r="H6" s="79" t="s">
        <v>516</v>
      </c>
      <c r="J6" s="61"/>
      <c r="K6" s="74">
        <v>1</v>
      </c>
      <c r="L6" s="74">
        <v>1</v>
      </c>
      <c r="M6" s="74"/>
      <c r="N6" s="74"/>
      <c r="O6" s="74"/>
      <c r="P6" s="30"/>
      <c r="Q6" s="62"/>
      <c r="R6" s="75"/>
      <c r="S6" s="74" t="s">
        <v>117</v>
      </c>
      <c r="T6" s="71">
        <v>7</v>
      </c>
      <c r="U6" s="71">
        <v>7</v>
      </c>
      <c r="V6" s="77">
        <v>14</v>
      </c>
    </row>
    <row r="7" spans="1:22" ht="15.95" customHeight="1" x14ac:dyDescent="0.2">
      <c r="A7" s="76" t="s">
        <v>118</v>
      </c>
      <c r="B7" s="79" t="s">
        <v>311</v>
      </c>
      <c r="C7" s="105">
        <v>43765</v>
      </c>
      <c r="D7" s="79" t="s">
        <v>609</v>
      </c>
      <c r="E7" s="79" t="s">
        <v>610</v>
      </c>
      <c r="F7" s="79" t="s">
        <v>6</v>
      </c>
      <c r="G7" s="79" t="s">
        <v>5</v>
      </c>
      <c r="H7" s="79" t="s">
        <v>515</v>
      </c>
      <c r="J7" s="61"/>
      <c r="K7" s="74"/>
      <c r="L7" s="74">
        <v>1</v>
      </c>
      <c r="M7" s="74">
        <v>1</v>
      </c>
      <c r="N7" s="74"/>
      <c r="O7" s="74"/>
      <c r="P7" s="30"/>
      <c r="Q7" s="62"/>
      <c r="R7" s="75"/>
      <c r="S7" s="74" t="s">
        <v>118</v>
      </c>
      <c r="T7" s="71">
        <v>7</v>
      </c>
      <c r="U7" s="71">
        <v>7</v>
      </c>
      <c r="V7" s="77">
        <v>14</v>
      </c>
    </row>
    <row r="8" spans="1:22" ht="15.95" customHeight="1" x14ac:dyDescent="0.2">
      <c r="A8" s="76" t="s">
        <v>516</v>
      </c>
      <c r="B8" s="79" t="s">
        <v>326</v>
      </c>
      <c r="C8" s="105">
        <v>43765</v>
      </c>
      <c r="D8" s="79" t="s">
        <v>613</v>
      </c>
      <c r="E8" s="79" t="s">
        <v>621</v>
      </c>
      <c r="F8" s="79" t="s">
        <v>123</v>
      </c>
      <c r="G8" s="79" t="s">
        <v>5</v>
      </c>
      <c r="H8" s="79" t="s">
        <v>119</v>
      </c>
      <c r="J8" s="61"/>
      <c r="K8" s="74"/>
      <c r="L8" s="74"/>
      <c r="M8" s="74">
        <v>1</v>
      </c>
      <c r="N8" s="74">
        <v>1</v>
      </c>
      <c r="O8" s="74"/>
      <c r="P8" s="30"/>
      <c r="Q8" s="62"/>
      <c r="R8" s="75"/>
      <c r="S8" s="74" t="s">
        <v>516</v>
      </c>
      <c r="T8" s="71">
        <v>7</v>
      </c>
      <c r="U8" s="71">
        <v>7</v>
      </c>
      <c r="V8" s="77">
        <v>14</v>
      </c>
    </row>
    <row r="9" spans="1:22" ht="15.95" customHeight="1" x14ac:dyDescent="0.2">
      <c r="A9" s="76" t="s">
        <v>123</v>
      </c>
      <c r="B9" s="79" t="s">
        <v>310</v>
      </c>
      <c r="C9" s="105">
        <v>43772</v>
      </c>
      <c r="D9" s="79" t="s">
        <v>605</v>
      </c>
      <c r="E9" s="79" t="s">
        <v>606</v>
      </c>
      <c r="F9" s="79" t="s">
        <v>123</v>
      </c>
      <c r="G9" s="79" t="s">
        <v>5</v>
      </c>
      <c r="H9" s="79" t="s">
        <v>6</v>
      </c>
      <c r="J9" s="61"/>
      <c r="K9" s="74"/>
      <c r="L9" s="74"/>
      <c r="M9" s="74"/>
      <c r="N9" s="74">
        <v>1</v>
      </c>
      <c r="O9" s="74">
        <v>1</v>
      </c>
      <c r="P9" s="30"/>
      <c r="Q9" s="62"/>
      <c r="R9" s="75"/>
      <c r="S9" s="74" t="s">
        <v>123</v>
      </c>
      <c r="T9" s="71">
        <v>7</v>
      </c>
      <c r="U9" s="71">
        <v>7</v>
      </c>
      <c r="V9" s="77">
        <v>14</v>
      </c>
    </row>
    <row r="10" spans="1:22" ht="15.95" customHeight="1" x14ac:dyDescent="0.2">
      <c r="A10" s="76" t="s">
        <v>6</v>
      </c>
      <c r="B10" s="79" t="s">
        <v>313</v>
      </c>
      <c r="C10" s="105">
        <v>43772</v>
      </c>
      <c r="D10" s="79" t="s">
        <v>611</v>
      </c>
      <c r="E10" s="79" t="s">
        <v>612</v>
      </c>
      <c r="F10" s="79" t="s">
        <v>119</v>
      </c>
      <c r="G10" s="79" t="s">
        <v>5</v>
      </c>
      <c r="H10" s="79" t="s">
        <v>116</v>
      </c>
      <c r="J10" s="61"/>
      <c r="K10" s="74"/>
      <c r="L10" s="74"/>
      <c r="M10" s="74"/>
      <c r="N10" s="74"/>
      <c r="O10" s="74">
        <v>1</v>
      </c>
      <c r="P10" s="30">
        <v>1</v>
      </c>
      <c r="Q10" s="62"/>
      <c r="R10" s="75"/>
      <c r="S10" s="74" t="s">
        <v>6</v>
      </c>
      <c r="T10" s="71">
        <v>7</v>
      </c>
      <c r="U10" s="71">
        <v>7</v>
      </c>
      <c r="V10" s="77">
        <v>14</v>
      </c>
    </row>
    <row r="11" spans="1:22" ht="15.95" customHeight="1" x14ac:dyDescent="0.2">
      <c r="A11" s="76" t="s">
        <v>515</v>
      </c>
      <c r="B11" s="79" t="s">
        <v>307</v>
      </c>
      <c r="C11" s="105">
        <v>43778</v>
      </c>
      <c r="D11" s="79" t="s">
        <v>615</v>
      </c>
      <c r="E11" s="79" t="s">
        <v>616</v>
      </c>
      <c r="F11" s="79" t="s">
        <v>117</v>
      </c>
      <c r="G11" s="79" t="s">
        <v>5</v>
      </c>
      <c r="H11" s="79" t="s">
        <v>118</v>
      </c>
      <c r="J11" s="61"/>
      <c r="K11" s="74"/>
      <c r="L11" s="74"/>
      <c r="M11" s="74"/>
      <c r="N11" s="74"/>
      <c r="O11" s="74"/>
      <c r="P11" s="30">
        <v>1</v>
      </c>
      <c r="Q11" s="62">
        <v>1</v>
      </c>
      <c r="R11" s="75"/>
      <c r="S11" s="74" t="s">
        <v>515</v>
      </c>
      <c r="T11" s="71">
        <v>7</v>
      </c>
      <c r="U11" s="71">
        <v>7</v>
      </c>
      <c r="V11" s="77">
        <v>14</v>
      </c>
    </row>
    <row r="12" spans="1:22" ht="15.95" customHeight="1" x14ac:dyDescent="0.2">
      <c r="A12" s="76" t="s">
        <v>119</v>
      </c>
      <c r="B12" s="79" t="s">
        <v>309</v>
      </c>
      <c r="C12" s="105">
        <v>43778</v>
      </c>
      <c r="D12" s="79" t="s">
        <v>607</v>
      </c>
      <c r="E12" s="79" t="s">
        <v>608</v>
      </c>
      <c r="F12" s="79" t="s">
        <v>516</v>
      </c>
      <c r="G12" s="79" t="s">
        <v>5</v>
      </c>
      <c r="H12" s="79" t="s">
        <v>123</v>
      </c>
      <c r="J12" s="61">
        <v>1</v>
      </c>
      <c r="K12" s="74"/>
      <c r="L12" s="74"/>
      <c r="M12" s="74"/>
      <c r="N12" s="74"/>
      <c r="O12" s="74"/>
      <c r="P12" s="30"/>
      <c r="Q12" s="62">
        <v>1</v>
      </c>
      <c r="R12" s="75"/>
      <c r="S12" s="74" t="s">
        <v>119</v>
      </c>
      <c r="T12" s="71">
        <v>7</v>
      </c>
      <c r="U12" s="71">
        <v>7</v>
      </c>
      <c r="V12" s="77">
        <v>14</v>
      </c>
    </row>
    <row r="13" spans="1:22" ht="15.95" customHeight="1" x14ac:dyDescent="0.2">
      <c r="B13" s="79" t="s">
        <v>312</v>
      </c>
      <c r="C13" s="105">
        <v>43778</v>
      </c>
      <c r="D13" s="79" t="s">
        <v>613</v>
      </c>
      <c r="E13" s="79" t="s">
        <v>614</v>
      </c>
      <c r="F13" s="79" t="s">
        <v>515</v>
      </c>
      <c r="G13" s="79" t="s">
        <v>5</v>
      </c>
      <c r="H13" s="79" t="s">
        <v>119</v>
      </c>
      <c r="J13" s="61">
        <v>1</v>
      </c>
      <c r="K13" s="74"/>
      <c r="L13" s="74">
        <v>1</v>
      </c>
      <c r="M13" s="74"/>
      <c r="N13" s="74"/>
      <c r="O13" s="74"/>
      <c r="P13" s="30"/>
      <c r="Q13" s="62"/>
      <c r="R13" s="75"/>
    </row>
    <row r="14" spans="1:22" ht="15.95" customHeight="1" x14ac:dyDescent="0.2">
      <c r="B14" s="79" t="s">
        <v>327</v>
      </c>
      <c r="C14" s="105">
        <v>43778</v>
      </c>
      <c r="D14" s="79" t="s">
        <v>625</v>
      </c>
      <c r="E14" s="79" t="s">
        <v>612</v>
      </c>
      <c r="F14" s="79" t="s">
        <v>6</v>
      </c>
      <c r="G14" s="79" t="s">
        <v>5</v>
      </c>
      <c r="H14" s="79" t="s">
        <v>116</v>
      </c>
      <c r="J14" s="61"/>
      <c r="K14" s="74">
        <v>1</v>
      </c>
      <c r="L14" s="74"/>
      <c r="M14" s="74">
        <v>1</v>
      </c>
      <c r="N14" s="74"/>
      <c r="O14" s="74"/>
      <c r="P14" s="30"/>
      <c r="Q14" s="62"/>
      <c r="R14" s="75"/>
    </row>
    <row r="15" spans="1:22" ht="15.95" customHeight="1" x14ac:dyDescent="0.2">
      <c r="B15" s="79" t="s">
        <v>339</v>
      </c>
      <c r="C15" s="105">
        <v>43779</v>
      </c>
      <c r="D15" s="79" t="s">
        <v>609</v>
      </c>
      <c r="E15" s="79" t="s">
        <v>632</v>
      </c>
      <c r="F15" s="79" t="s">
        <v>117</v>
      </c>
      <c r="G15" s="79" t="s">
        <v>5</v>
      </c>
      <c r="H15" s="72" t="s">
        <v>515</v>
      </c>
      <c r="J15" s="61"/>
      <c r="K15" s="74"/>
      <c r="L15" s="74">
        <v>1</v>
      </c>
      <c r="M15" s="74"/>
      <c r="N15" s="74">
        <v>1</v>
      </c>
      <c r="O15" s="74"/>
      <c r="P15" s="30"/>
      <c r="Q15" s="62"/>
      <c r="R15" s="75"/>
    </row>
    <row r="16" spans="1:22" ht="15.95" customHeight="1" x14ac:dyDescent="0.2">
      <c r="B16" s="79" t="s">
        <v>315</v>
      </c>
      <c r="C16" s="105">
        <v>43785</v>
      </c>
      <c r="D16" s="79" t="s">
        <v>603</v>
      </c>
      <c r="E16" s="79" t="s">
        <v>617</v>
      </c>
      <c r="F16" s="79" t="s">
        <v>117</v>
      </c>
      <c r="G16" s="79" t="s">
        <v>5</v>
      </c>
      <c r="H16" s="79" t="s">
        <v>516</v>
      </c>
      <c r="J16" s="61"/>
      <c r="K16" s="74"/>
      <c r="L16" s="74"/>
      <c r="M16" s="74">
        <v>1</v>
      </c>
      <c r="N16" s="74"/>
      <c r="O16" s="74">
        <v>1</v>
      </c>
      <c r="P16" s="30"/>
      <c r="Q16" s="62"/>
      <c r="R16" s="75"/>
    </row>
    <row r="17" spans="2:19" ht="15.95" customHeight="1" x14ac:dyDescent="0.2">
      <c r="B17" s="79" t="s">
        <v>316</v>
      </c>
      <c r="C17" s="105">
        <v>43785</v>
      </c>
      <c r="D17" s="79" t="s">
        <v>607</v>
      </c>
      <c r="E17" s="79" t="s">
        <v>619</v>
      </c>
      <c r="F17" s="79" t="s">
        <v>118</v>
      </c>
      <c r="G17" s="79" t="s">
        <v>5</v>
      </c>
      <c r="H17" s="79" t="s">
        <v>123</v>
      </c>
      <c r="J17" s="61"/>
      <c r="K17" s="74"/>
      <c r="L17" s="74"/>
      <c r="M17" s="74"/>
      <c r="N17" s="74">
        <v>1</v>
      </c>
      <c r="O17" s="74"/>
      <c r="P17" s="30">
        <v>1</v>
      </c>
      <c r="Q17" s="62"/>
      <c r="R17" s="75"/>
    </row>
    <row r="18" spans="2:19" ht="15.95" customHeight="1" x14ac:dyDescent="0.2">
      <c r="B18" s="79" t="s">
        <v>519</v>
      </c>
      <c r="C18" s="105">
        <v>43786</v>
      </c>
      <c r="D18" s="79" t="s">
        <v>602</v>
      </c>
      <c r="E18" s="79" t="s">
        <v>601</v>
      </c>
      <c r="F18" s="72" t="s">
        <v>516</v>
      </c>
      <c r="G18" s="79" t="s">
        <v>5</v>
      </c>
      <c r="H18" s="72" t="s">
        <v>118</v>
      </c>
      <c r="J18" s="61"/>
      <c r="K18" s="74"/>
      <c r="L18" s="74"/>
      <c r="M18" s="74"/>
      <c r="N18" s="74"/>
      <c r="O18" s="74">
        <v>1</v>
      </c>
      <c r="P18" s="30"/>
      <c r="Q18" s="62">
        <v>1</v>
      </c>
      <c r="R18" s="75"/>
      <c r="S18" s="76"/>
    </row>
    <row r="19" spans="2:19" ht="15.95" customHeight="1" x14ac:dyDescent="0.2">
      <c r="B19" s="79" t="s">
        <v>344</v>
      </c>
      <c r="C19" s="105">
        <v>43791</v>
      </c>
      <c r="D19" s="79" t="s">
        <v>637</v>
      </c>
      <c r="E19" s="79" t="s">
        <v>638</v>
      </c>
      <c r="F19" s="72" t="s">
        <v>515</v>
      </c>
      <c r="G19" s="79" t="s">
        <v>5</v>
      </c>
      <c r="H19" s="72" t="s">
        <v>516</v>
      </c>
      <c r="J19" s="61">
        <v>1</v>
      </c>
      <c r="K19" s="74"/>
      <c r="L19" s="74"/>
      <c r="M19" s="74"/>
      <c r="N19" s="74"/>
      <c r="O19" s="74"/>
      <c r="P19" s="30">
        <v>1</v>
      </c>
      <c r="Q19" s="62"/>
      <c r="R19" s="75"/>
    </row>
    <row r="20" spans="2:19" ht="15.95" customHeight="1" x14ac:dyDescent="0.2">
      <c r="B20" s="79" t="s">
        <v>318</v>
      </c>
      <c r="C20" s="105">
        <v>43792</v>
      </c>
      <c r="D20" s="79" t="s">
        <v>603</v>
      </c>
      <c r="E20" s="79" t="s">
        <v>620</v>
      </c>
      <c r="F20" s="79" t="s">
        <v>123</v>
      </c>
      <c r="G20" s="79" t="s">
        <v>5</v>
      </c>
      <c r="H20" s="79" t="s">
        <v>515</v>
      </c>
      <c r="J20" s="61"/>
      <c r="K20" s="74">
        <v>1</v>
      </c>
      <c r="L20" s="74"/>
      <c r="M20" s="74"/>
      <c r="N20" s="74"/>
      <c r="O20" s="74"/>
      <c r="P20" s="30"/>
      <c r="Q20" s="62">
        <v>1</v>
      </c>
      <c r="R20" s="75"/>
    </row>
    <row r="21" spans="2:19" ht="15.95" customHeight="1" x14ac:dyDescent="0.2">
      <c r="B21" s="79" t="s">
        <v>343</v>
      </c>
      <c r="C21" s="105">
        <v>43792</v>
      </c>
      <c r="D21" s="79" t="s">
        <v>602</v>
      </c>
      <c r="E21" s="79" t="s">
        <v>612</v>
      </c>
      <c r="F21" s="72" t="s">
        <v>6</v>
      </c>
      <c r="G21" s="79" t="s">
        <v>5</v>
      </c>
      <c r="H21" s="72" t="s">
        <v>118</v>
      </c>
      <c r="J21" s="61">
        <v>1</v>
      </c>
      <c r="K21" s="74"/>
      <c r="L21" s="74"/>
      <c r="M21" s="74">
        <v>1</v>
      </c>
      <c r="N21" s="74"/>
      <c r="O21" s="74"/>
      <c r="P21" s="30"/>
      <c r="Q21" s="62"/>
      <c r="R21" s="75"/>
    </row>
    <row r="22" spans="2:19" ht="15.95" customHeight="1" x14ac:dyDescent="0.2">
      <c r="B22" s="79" t="s">
        <v>331</v>
      </c>
      <c r="C22" s="105">
        <v>43793</v>
      </c>
      <c r="D22" s="79" t="s">
        <v>605</v>
      </c>
      <c r="E22" s="79" t="s">
        <v>628</v>
      </c>
      <c r="F22" s="79" t="s">
        <v>117</v>
      </c>
      <c r="G22" s="79" t="s">
        <v>5</v>
      </c>
      <c r="H22" s="79" t="s">
        <v>6</v>
      </c>
      <c r="J22" s="61"/>
      <c r="K22" s="74">
        <v>1</v>
      </c>
      <c r="L22" s="74"/>
      <c r="M22" s="74"/>
      <c r="N22" s="74">
        <v>1</v>
      </c>
      <c r="O22" s="74"/>
      <c r="P22" s="30"/>
      <c r="Q22" s="62"/>
      <c r="R22" s="75"/>
    </row>
    <row r="23" spans="2:19" ht="15.95" customHeight="1" x14ac:dyDescent="0.2">
      <c r="B23" s="79" t="s">
        <v>520</v>
      </c>
      <c r="C23" s="105">
        <v>43793</v>
      </c>
      <c r="D23" s="79" t="s">
        <v>609</v>
      </c>
      <c r="E23" s="79" t="s">
        <v>614</v>
      </c>
      <c r="F23" s="72" t="s">
        <v>123</v>
      </c>
      <c r="G23" s="79" t="s">
        <v>5</v>
      </c>
      <c r="H23" s="72" t="s">
        <v>516</v>
      </c>
      <c r="J23" s="61"/>
      <c r="K23" s="74"/>
      <c r="L23" s="74">
        <v>1</v>
      </c>
      <c r="M23" s="74"/>
      <c r="N23" s="74"/>
      <c r="O23" s="74">
        <v>1</v>
      </c>
      <c r="P23" s="30"/>
      <c r="Q23" s="62"/>
      <c r="R23" s="75"/>
    </row>
    <row r="24" spans="2:19" ht="15.95" customHeight="1" x14ac:dyDescent="0.2">
      <c r="B24" s="79" t="s">
        <v>349</v>
      </c>
      <c r="C24" s="105">
        <v>43806</v>
      </c>
      <c r="D24" s="79" t="s">
        <v>599</v>
      </c>
      <c r="E24" s="79" t="s">
        <v>600</v>
      </c>
      <c r="F24" s="72" t="s">
        <v>516</v>
      </c>
      <c r="G24" s="79" t="s">
        <v>5</v>
      </c>
      <c r="H24" s="72" t="s">
        <v>117</v>
      </c>
      <c r="J24" s="61"/>
      <c r="K24" s="74"/>
      <c r="L24" s="74"/>
      <c r="M24" s="74"/>
      <c r="N24" s="74">
        <v>1</v>
      </c>
      <c r="O24" s="74"/>
      <c r="P24" s="30"/>
      <c r="Q24" s="62">
        <v>1</v>
      </c>
      <c r="R24" s="75"/>
    </row>
    <row r="25" spans="2:19" ht="15.95" customHeight="1" x14ac:dyDescent="0.2">
      <c r="B25" s="79" t="s">
        <v>432</v>
      </c>
      <c r="C25" s="105">
        <v>43806</v>
      </c>
      <c r="D25" s="79" t="s">
        <v>624</v>
      </c>
      <c r="E25" s="79" t="s">
        <v>600</v>
      </c>
      <c r="F25" s="72" t="s">
        <v>119</v>
      </c>
      <c r="G25" s="79" t="s">
        <v>5</v>
      </c>
      <c r="H25" s="72" t="s">
        <v>6</v>
      </c>
      <c r="J25" s="61">
        <v>1</v>
      </c>
      <c r="K25" s="74"/>
      <c r="L25" s="74"/>
      <c r="M25" s="74"/>
      <c r="N25" s="74"/>
      <c r="O25" s="74">
        <v>1</v>
      </c>
      <c r="P25" s="30"/>
      <c r="Q25" s="62"/>
      <c r="R25" s="75"/>
    </row>
    <row r="26" spans="2:19" ht="15.95" customHeight="1" x14ac:dyDescent="0.2">
      <c r="B26" s="79" t="s">
        <v>314</v>
      </c>
      <c r="C26" s="105">
        <v>43807</v>
      </c>
      <c r="D26" s="79" t="s">
        <v>602</v>
      </c>
      <c r="E26" s="79" t="s">
        <v>618</v>
      </c>
      <c r="F26" s="79" t="s">
        <v>116</v>
      </c>
      <c r="G26" s="79" t="s">
        <v>5</v>
      </c>
      <c r="H26" s="79" t="s">
        <v>118</v>
      </c>
      <c r="J26" s="61"/>
      <c r="K26" s="74">
        <v>1</v>
      </c>
      <c r="L26" s="74"/>
      <c r="M26" s="74"/>
      <c r="N26" s="74"/>
      <c r="O26" s="74"/>
      <c r="P26" s="30">
        <v>1</v>
      </c>
      <c r="Q26" s="62"/>
      <c r="R26" s="75"/>
    </row>
    <row r="27" spans="2:19" ht="15.95" customHeight="1" x14ac:dyDescent="0.2">
      <c r="B27" s="79" t="s">
        <v>321</v>
      </c>
      <c r="C27" s="105">
        <v>43807</v>
      </c>
      <c r="D27" s="79" t="s">
        <v>599</v>
      </c>
      <c r="E27" s="79" t="s">
        <v>622</v>
      </c>
      <c r="F27" s="79" t="s">
        <v>119</v>
      </c>
      <c r="G27" s="79" t="s">
        <v>5</v>
      </c>
      <c r="H27" s="79" t="s">
        <v>117</v>
      </c>
      <c r="J27" s="61"/>
      <c r="K27" s="74"/>
      <c r="L27" s="74">
        <v>1</v>
      </c>
      <c r="M27" s="74"/>
      <c r="N27" s="74"/>
      <c r="O27" s="74"/>
      <c r="P27" s="30"/>
      <c r="Q27" s="62">
        <v>1</v>
      </c>
      <c r="R27" s="75"/>
    </row>
    <row r="28" spans="2:19" ht="15.95" customHeight="1" x14ac:dyDescent="0.2">
      <c r="B28" s="79" t="s">
        <v>323</v>
      </c>
      <c r="C28" s="105">
        <v>43813</v>
      </c>
      <c r="D28" s="79" t="s">
        <v>607</v>
      </c>
      <c r="E28" s="79" t="s">
        <v>623</v>
      </c>
      <c r="F28" s="79" t="s">
        <v>117</v>
      </c>
      <c r="G28" s="79" t="s">
        <v>5</v>
      </c>
      <c r="H28" s="79" t="s">
        <v>123</v>
      </c>
      <c r="J28" s="61">
        <v>1</v>
      </c>
      <c r="K28" s="74"/>
      <c r="L28" s="74"/>
      <c r="M28" s="74"/>
      <c r="N28" s="74">
        <v>1</v>
      </c>
      <c r="O28" s="74"/>
      <c r="P28" s="30"/>
      <c r="Q28" s="62"/>
      <c r="R28" s="75"/>
    </row>
    <row r="29" spans="2:19" ht="15.95" customHeight="1" x14ac:dyDescent="0.2">
      <c r="B29" s="79" t="s">
        <v>340</v>
      </c>
      <c r="C29" s="105">
        <v>43813</v>
      </c>
      <c r="D29" s="79" t="s">
        <v>613</v>
      </c>
      <c r="E29" s="79" t="s">
        <v>621</v>
      </c>
      <c r="F29" s="79" t="s">
        <v>118</v>
      </c>
      <c r="G29" s="79" t="s">
        <v>5</v>
      </c>
      <c r="H29" s="72" t="s">
        <v>119</v>
      </c>
      <c r="J29" s="61"/>
      <c r="K29" s="74">
        <v>1</v>
      </c>
      <c r="L29" s="74"/>
      <c r="M29" s="74"/>
      <c r="N29" s="74"/>
      <c r="O29" s="74">
        <v>1</v>
      </c>
      <c r="P29" s="30"/>
      <c r="Q29" s="62"/>
      <c r="R29" s="75"/>
    </row>
    <row r="30" spans="2:19" ht="15.95" customHeight="1" x14ac:dyDescent="0.2">
      <c r="B30" s="79" t="s">
        <v>522</v>
      </c>
      <c r="C30" s="105">
        <v>43813</v>
      </c>
      <c r="D30" s="79" t="s">
        <v>624</v>
      </c>
      <c r="E30" s="79" t="s">
        <v>600</v>
      </c>
      <c r="F30" s="72" t="s">
        <v>515</v>
      </c>
      <c r="G30" s="79" t="s">
        <v>5</v>
      </c>
      <c r="H30" s="72" t="s">
        <v>6</v>
      </c>
      <c r="J30" s="61"/>
      <c r="K30" s="74"/>
      <c r="L30" s="74">
        <v>1</v>
      </c>
      <c r="M30" s="74"/>
      <c r="N30" s="74"/>
      <c r="O30" s="74"/>
      <c r="P30" s="30">
        <v>1</v>
      </c>
      <c r="Q30" s="62"/>
      <c r="R30" s="75"/>
    </row>
    <row r="31" spans="2:19" ht="15.95" customHeight="1" x14ac:dyDescent="0.2">
      <c r="B31" s="79" t="s">
        <v>319</v>
      </c>
      <c r="C31" s="105">
        <v>43814</v>
      </c>
      <c r="D31" s="79" t="s">
        <v>613</v>
      </c>
      <c r="E31" s="79" t="s">
        <v>621</v>
      </c>
      <c r="F31" s="79" t="s">
        <v>6</v>
      </c>
      <c r="G31" s="79" t="s">
        <v>5</v>
      </c>
      <c r="H31" s="79" t="s">
        <v>119</v>
      </c>
      <c r="J31" s="61"/>
      <c r="K31" s="74"/>
      <c r="L31" s="74"/>
      <c r="M31" s="74">
        <v>1</v>
      </c>
      <c r="N31" s="74"/>
      <c r="O31" s="74"/>
      <c r="P31" s="30"/>
      <c r="Q31" s="62">
        <v>1</v>
      </c>
      <c r="R31" s="75"/>
    </row>
    <row r="32" spans="2:19" ht="15.95" customHeight="1" x14ac:dyDescent="0.2">
      <c r="B32" s="79" t="s">
        <v>322</v>
      </c>
      <c r="C32" s="105">
        <v>43814</v>
      </c>
      <c r="D32" s="79" t="s">
        <v>609</v>
      </c>
      <c r="E32" s="79" t="s">
        <v>614</v>
      </c>
      <c r="F32" s="79" t="s">
        <v>116</v>
      </c>
      <c r="G32" s="79" t="s">
        <v>5</v>
      </c>
      <c r="H32" s="79" t="s">
        <v>516</v>
      </c>
      <c r="J32" s="61">
        <v>1</v>
      </c>
      <c r="K32" s="74"/>
      <c r="L32" s="74"/>
      <c r="M32" s="74"/>
      <c r="N32" s="74">
        <v>1</v>
      </c>
      <c r="O32" s="74"/>
      <c r="P32" s="30"/>
      <c r="Q32" s="62"/>
      <c r="R32" s="75"/>
    </row>
    <row r="33" spans="2:18" ht="15.95" customHeight="1" x14ac:dyDescent="0.2">
      <c r="B33" s="79" t="s">
        <v>332</v>
      </c>
      <c r="C33" s="105">
        <v>43814</v>
      </c>
      <c r="D33" s="79" t="s">
        <v>609</v>
      </c>
      <c r="E33" s="79" t="s">
        <v>627</v>
      </c>
      <c r="F33" s="79" t="s">
        <v>118</v>
      </c>
      <c r="G33" s="79" t="s">
        <v>5</v>
      </c>
      <c r="H33" s="79" t="s">
        <v>515</v>
      </c>
      <c r="J33" s="61"/>
      <c r="K33" s="74">
        <v>1</v>
      </c>
      <c r="L33" s="74"/>
      <c r="M33" s="74"/>
      <c r="N33" s="74"/>
      <c r="O33" s="74">
        <v>1</v>
      </c>
      <c r="P33" s="30"/>
      <c r="Q33" s="62"/>
      <c r="R33" s="75"/>
    </row>
    <row r="34" spans="2:18" ht="15.95" customHeight="1" x14ac:dyDescent="0.2">
      <c r="B34" s="119" t="s">
        <v>523</v>
      </c>
      <c r="C34" s="118">
        <v>43820</v>
      </c>
      <c r="D34" s="79" t="s">
        <v>609</v>
      </c>
      <c r="E34" s="119" t="s">
        <v>604</v>
      </c>
      <c r="F34" s="72" t="s">
        <v>119</v>
      </c>
      <c r="G34" s="79" t="s">
        <v>5</v>
      </c>
      <c r="H34" s="72" t="s">
        <v>515</v>
      </c>
      <c r="J34" s="61"/>
      <c r="K34" s="74"/>
      <c r="L34" s="74"/>
      <c r="M34" s="74">
        <v>1</v>
      </c>
      <c r="N34" s="74"/>
      <c r="O34" s="74"/>
      <c r="P34" s="30">
        <v>1</v>
      </c>
      <c r="Q34" s="62"/>
      <c r="R34" s="75"/>
    </row>
    <row r="35" spans="2:18" ht="15.95" customHeight="1" x14ac:dyDescent="0.2">
      <c r="B35" s="79" t="s">
        <v>330</v>
      </c>
      <c r="C35" s="105">
        <v>43820</v>
      </c>
      <c r="D35" s="79" t="s">
        <v>607</v>
      </c>
      <c r="E35" s="79" t="s">
        <v>608</v>
      </c>
      <c r="F35" s="79" t="s">
        <v>116</v>
      </c>
      <c r="G35" s="79" t="s">
        <v>5</v>
      </c>
      <c r="H35" s="79" t="s">
        <v>123</v>
      </c>
      <c r="J35" s="61"/>
      <c r="K35" s="74"/>
      <c r="L35" s="74">
        <v>1</v>
      </c>
      <c r="M35" s="74"/>
      <c r="N35" s="74"/>
      <c r="O35" s="74"/>
      <c r="P35" s="30">
        <v>1</v>
      </c>
      <c r="Q35" s="62"/>
      <c r="R35" s="75"/>
    </row>
    <row r="36" spans="2:18" ht="15.95" customHeight="1" x14ac:dyDescent="0.2">
      <c r="B36" s="79" t="s">
        <v>329</v>
      </c>
      <c r="C36" s="105">
        <v>43821</v>
      </c>
      <c r="D36" s="79" t="s">
        <v>602</v>
      </c>
      <c r="E36" s="79" t="s">
        <v>601</v>
      </c>
      <c r="F36" s="79" t="s">
        <v>119</v>
      </c>
      <c r="G36" s="79" t="s">
        <v>5</v>
      </c>
      <c r="H36" s="79" t="s">
        <v>118</v>
      </c>
      <c r="J36" s="61"/>
      <c r="K36" s="74"/>
      <c r="L36" s="74"/>
      <c r="M36" s="74">
        <v>1</v>
      </c>
      <c r="N36" s="74"/>
      <c r="O36" s="74"/>
      <c r="P36" s="30"/>
      <c r="Q36" s="62">
        <v>1</v>
      </c>
      <c r="R36" s="75"/>
    </row>
    <row r="37" spans="2:18" s="73" customFormat="1" ht="15.95" customHeight="1" x14ac:dyDescent="0.2">
      <c r="B37" s="79" t="s">
        <v>333</v>
      </c>
      <c r="C37" s="105">
        <v>43834</v>
      </c>
      <c r="D37" s="79" t="s">
        <v>613</v>
      </c>
      <c r="E37" s="79" t="s">
        <v>614</v>
      </c>
      <c r="F37" s="79" t="s">
        <v>516</v>
      </c>
      <c r="G37" s="79" t="s">
        <v>5</v>
      </c>
      <c r="H37" s="79" t="s">
        <v>119</v>
      </c>
      <c r="I37" s="1"/>
      <c r="J37" s="61">
        <v>1</v>
      </c>
      <c r="K37" s="74"/>
      <c r="L37" s="74"/>
      <c r="M37" s="74"/>
      <c r="N37" s="74"/>
      <c r="O37" s="74">
        <v>1</v>
      </c>
      <c r="P37" s="30"/>
      <c r="Q37" s="62"/>
      <c r="R37" s="9"/>
    </row>
    <row r="38" spans="2:18" s="73" customFormat="1" ht="15.95" customHeight="1" x14ac:dyDescent="0.2">
      <c r="B38" s="79" t="s">
        <v>346</v>
      </c>
      <c r="C38" s="105">
        <v>43834</v>
      </c>
      <c r="D38" s="79" t="s">
        <v>603</v>
      </c>
      <c r="E38" s="79" t="s">
        <v>631</v>
      </c>
      <c r="F38" s="72" t="s">
        <v>116</v>
      </c>
      <c r="G38" s="79" t="s">
        <v>5</v>
      </c>
      <c r="H38" s="72" t="s">
        <v>515</v>
      </c>
      <c r="I38" s="1"/>
      <c r="J38" s="5"/>
      <c r="K38" s="72">
        <v>1</v>
      </c>
      <c r="L38" s="72"/>
      <c r="M38" s="72"/>
      <c r="N38" s="72"/>
      <c r="O38" s="72"/>
      <c r="P38" s="31">
        <v>1</v>
      </c>
      <c r="Q38" s="24"/>
    </row>
    <row r="39" spans="2:18" s="73" customFormat="1" ht="15.95" customHeight="1" x14ac:dyDescent="0.2">
      <c r="B39" s="79" t="s">
        <v>348</v>
      </c>
      <c r="C39" s="105">
        <v>43835</v>
      </c>
      <c r="D39" s="79" t="s">
        <v>611</v>
      </c>
      <c r="E39" s="79" t="s">
        <v>634</v>
      </c>
      <c r="F39" s="72" t="s">
        <v>118</v>
      </c>
      <c r="G39" s="79" t="s">
        <v>5</v>
      </c>
      <c r="H39" s="72" t="s">
        <v>116</v>
      </c>
      <c r="I39" s="1"/>
      <c r="J39" s="5"/>
      <c r="K39" s="72"/>
      <c r="L39" s="72">
        <v>1</v>
      </c>
      <c r="M39" s="72"/>
      <c r="N39" s="72"/>
      <c r="O39" s="72"/>
      <c r="P39" s="31"/>
      <c r="Q39" s="24">
        <v>1</v>
      </c>
    </row>
    <row r="40" spans="2:18" s="73" customFormat="1" ht="15.95" customHeight="1" x14ac:dyDescent="0.2">
      <c r="B40" s="79" t="s">
        <v>336</v>
      </c>
      <c r="C40" s="105">
        <v>43841</v>
      </c>
      <c r="D40" s="79" t="s">
        <v>615</v>
      </c>
      <c r="E40" s="79" t="s">
        <v>616</v>
      </c>
      <c r="F40" s="79" t="s">
        <v>515</v>
      </c>
      <c r="G40" s="79" t="s">
        <v>5</v>
      </c>
      <c r="H40" s="79" t="s">
        <v>118</v>
      </c>
      <c r="I40" s="1"/>
      <c r="J40" s="5">
        <v>1</v>
      </c>
      <c r="K40" s="72"/>
      <c r="L40" s="72"/>
      <c r="M40" s="72">
        <v>1</v>
      </c>
      <c r="N40" s="72"/>
      <c r="O40" s="72"/>
      <c r="P40" s="31"/>
      <c r="Q40" s="24"/>
    </row>
    <row r="41" spans="2:18" s="73" customFormat="1" ht="15.95" customHeight="1" x14ac:dyDescent="0.2">
      <c r="B41" s="79" t="s">
        <v>338</v>
      </c>
      <c r="C41" s="105">
        <v>43841</v>
      </c>
      <c r="D41" s="79" t="s">
        <v>624</v>
      </c>
      <c r="E41" s="79" t="s">
        <v>630</v>
      </c>
      <c r="F41" s="79" t="s">
        <v>116</v>
      </c>
      <c r="G41" s="79" t="s">
        <v>5</v>
      </c>
      <c r="H41" s="72" t="s">
        <v>6</v>
      </c>
      <c r="I41" s="1"/>
      <c r="J41" s="5"/>
      <c r="K41" s="72">
        <v>1</v>
      </c>
      <c r="L41" s="72"/>
      <c r="M41" s="72"/>
      <c r="N41" s="72">
        <v>1</v>
      </c>
      <c r="O41" s="72"/>
      <c r="P41" s="31"/>
      <c r="Q41" s="24"/>
    </row>
    <row r="42" spans="2:18" s="73" customFormat="1" ht="15.95" customHeight="1" x14ac:dyDescent="0.2">
      <c r="B42" s="79" t="s">
        <v>342</v>
      </c>
      <c r="C42" s="105">
        <v>43841</v>
      </c>
      <c r="D42" s="79" t="s">
        <v>626</v>
      </c>
      <c r="E42" s="79" t="s">
        <v>633</v>
      </c>
      <c r="F42" s="79" t="s">
        <v>123</v>
      </c>
      <c r="G42" s="79" t="s">
        <v>5</v>
      </c>
      <c r="H42" s="72" t="s">
        <v>117</v>
      </c>
      <c r="I42" s="1"/>
      <c r="J42" s="5"/>
      <c r="K42" s="72"/>
      <c r="L42" s="72">
        <v>1</v>
      </c>
      <c r="M42" s="72"/>
      <c r="N42" s="72"/>
      <c r="O42" s="72">
        <v>1</v>
      </c>
      <c r="P42" s="31"/>
      <c r="Q42" s="24"/>
    </row>
    <row r="43" spans="2:18" s="73" customFormat="1" ht="15.95" customHeight="1" x14ac:dyDescent="0.2">
      <c r="B43" s="79" t="s">
        <v>430</v>
      </c>
      <c r="C43" s="105">
        <v>43842</v>
      </c>
      <c r="D43" s="79" t="s">
        <v>609</v>
      </c>
      <c r="E43" s="79" t="s">
        <v>614</v>
      </c>
      <c r="F43" s="72" t="s">
        <v>6</v>
      </c>
      <c r="G43" s="79" t="s">
        <v>5</v>
      </c>
      <c r="H43" s="72" t="s">
        <v>516</v>
      </c>
      <c r="I43" s="1"/>
      <c r="J43" s="5"/>
      <c r="K43" s="72"/>
      <c r="L43" s="72"/>
      <c r="M43" s="72">
        <v>1</v>
      </c>
      <c r="N43" s="72"/>
      <c r="O43" s="72"/>
      <c r="P43" s="31">
        <v>1</v>
      </c>
      <c r="Q43" s="24"/>
    </row>
    <row r="44" spans="2:18" s="73" customFormat="1" ht="15.95" customHeight="1" x14ac:dyDescent="0.2">
      <c r="B44" s="79" t="s">
        <v>433</v>
      </c>
      <c r="C44" s="105">
        <v>43842</v>
      </c>
      <c r="D44" s="79" t="s">
        <v>613</v>
      </c>
      <c r="E44" s="79" t="s">
        <v>621</v>
      </c>
      <c r="F44" s="72" t="s">
        <v>116</v>
      </c>
      <c r="G44" s="79" t="s">
        <v>5</v>
      </c>
      <c r="H44" s="72" t="s">
        <v>119</v>
      </c>
      <c r="I44" s="1"/>
      <c r="J44" s="5"/>
      <c r="K44" s="72"/>
      <c r="L44" s="72"/>
      <c r="M44" s="72"/>
      <c r="N44" s="72">
        <v>1</v>
      </c>
      <c r="O44" s="72"/>
      <c r="P44" s="31"/>
      <c r="Q44" s="24">
        <v>1</v>
      </c>
    </row>
    <row r="45" spans="2:18" s="73" customFormat="1" ht="15.95" customHeight="1" x14ac:dyDescent="0.2">
      <c r="B45" s="79" t="s">
        <v>328</v>
      </c>
      <c r="C45" s="105">
        <v>43848</v>
      </c>
      <c r="D45" s="79" t="s">
        <v>626</v>
      </c>
      <c r="E45" s="79" t="s">
        <v>618</v>
      </c>
      <c r="F45" s="79" t="s">
        <v>515</v>
      </c>
      <c r="G45" s="79" t="s">
        <v>5</v>
      </c>
      <c r="H45" s="79" t="s">
        <v>117</v>
      </c>
      <c r="J45" s="5">
        <v>1</v>
      </c>
      <c r="K45" s="72"/>
      <c r="L45" s="72"/>
      <c r="M45" s="72"/>
      <c r="N45" s="72"/>
      <c r="O45" s="72"/>
      <c r="P45" s="31">
        <v>1</v>
      </c>
      <c r="Q45" s="24"/>
    </row>
    <row r="46" spans="2:18" s="73" customFormat="1" ht="15.95" customHeight="1" x14ac:dyDescent="0.2">
      <c r="B46" s="79" t="s">
        <v>347</v>
      </c>
      <c r="C46" s="105">
        <v>43849</v>
      </c>
      <c r="D46" s="79" t="s">
        <v>613</v>
      </c>
      <c r="E46" s="79" t="s">
        <v>621</v>
      </c>
      <c r="F46" s="72" t="s">
        <v>117</v>
      </c>
      <c r="G46" s="79" t="s">
        <v>5</v>
      </c>
      <c r="H46" s="72" t="s">
        <v>119</v>
      </c>
      <c r="J46" s="5"/>
      <c r="K46" s="72">
        <v>1</v>
      </c>
      <c r="L46" s="72"/>
      <c r="M46" s="72"/>
      <c r="N46" s="72"/>
      <c r="O46" s="72"/>
      <c r="P46" s="31"/>
      <c r="Q46" s="24">
        <v>1</v>
      </c>
    </row>
    <row r="47" spans="2:18" s="73" customFormat="1" ht="15.95" customHeight="1" x14ac:dyDescent="0.2">
      <c r="B47" s="79" t="s">
        <v>325</v>
      </c>
      <c r="C47" s="105">
        <v>43854</v>
      </c>
      <c r="D47" s="79" t="s">
        <v>637</v>
      </c>
      <c r="E47" s="79" t="s">
        <v>638</v>
      </c>
      <c r="F47" s="79" t="s">
        <v>516</v>
      </c>
      <c r="G47" s="79" t="s">
        <v>5</v>
      </c>
      <c r="H47" s="79" t="s">
        <v>515</v>
      </c>
      <c r="J47" s="5">
        <v>1</v>
      </c>
      <c r="K47" s="72"/>
      <c r="L47" s="72">
        <v>1</v>
      </c>
      <c r="M47" s="72"/>
      <c r="N47" s="72"/>
      <c r="O47" s="72"/>
      <c r="P47" s="31"/>
      <c r="Q47" s="24"/>
    </row>
    <row r="48" spans="2:18" s="73" customFormat="1" ht="15.95" customHeight="1" x14ac:dyDescent="0.2">
      <c r="B48" s="79" t="s">
        <v>341</v>
      </c>
      <c r="C48" s="105">
        <v>43855</v>
      </c>
      <c r="D48" s="79" t="s">
        <v>625</v>
      </c>
      <c r="E48" s="79" t="s">
        <v>612</v>
      </c>
      <c r="F48" s="79" t="s">
        <v>516</v>
      </c>
      <c r="G48" s="79" t="s">
        <v>5</v>
      </c>
      <c r="H48" s="72" t="s">
        <v>116</v>
      </c>
      <c r="J48" s="5"/>
      <c r="K48" s="72">
        <v>1</v>
      </c>
      <c r="L48" s="72"/>
      <c r="M48" s="72">
        <v>1</v>
      </c>
      <c r="N48" s="72"/>
      <c r="O48" s="72"/>
      <c r="P48" s="31"/>
      <c r="Q48" s="24"/>
    </row>
    <row r="49" spans="1:22" ht="15.95" customHeight="1" x14ac:dyDescent="0.2">
      <c r="B49" s="79" t="s">
        <v>345</v>
      </c>
      <c r="C49" s="105">
        <v>43855</v>
      </c>
      <c r="D49" s="79" t="s">
        <v>607</v>
      </c>
      <c r="E49" s="79" t="s">
        <v>623</v>
      </c>
      <c r="F49" s="72" t="s">
        <v>119</v>
      </c>
      <c r="G49" s="79" t="s">
        <v>5</v>
      </c>
      <c r="H49" s="72" t="s">
        <v>123</v>
      </c>
      <c r="I49" s="73"/>
      <c r="J49" s="5"/>
      <c r="K49" s="72"/>
      <c r="L49" s="72">
        <v>1</v>
      </c>
      <c r="M49" s="72"/>
      <c r="N49" s="72">
        <v>1</v>
      </c>
      <c r="O49" s="72"/>
      <c r="P49" s="31"/>
      <c r="Q49" s="24"/>
    </row>
    <row r="50" spans="1:22" ht="15.95" customHeight="1" x14ac:dyDescent="0.2">
      <c r="B50" s="79" t="s">
        <v>320</v>
      </c>
      <c r="C50" s="105">
        <v>43856</v>
      </c>
      <c r="D50" s="79" t="s">
        <v>611</v>
      </c>
      <c r="E50" s="79" t="s">
        <v>612</v>
      </c>
      <c r="F50" s="79" t="s">
        <v>515</v>
      </c>
      <c r="G50" s="79" t="s">
        <v>5</v>
      </c>
      <c r="H50" s="79" t="s">
        <v>116</v>
      </c>
      <c r="I50" s="73"/>
      <c r="J50" s="61"/>
      <c r="K50" s="74"/>
      <c r="L50" s="74"/>
      <c r="M50" s="74">
        <v>1</v>
      </c>
      <c r="N50" s="74"/>
      <c r="O50" s="74">
        <v>1</v>
      </c>
      <c r="P50" s="30"/>
      <c r="Q50" s="62"/>
    </row>
    <row r="51" spans="1:22" ht="15.95" customHeight="1" x14ac:dyDescent="0.2">
      <c r="B51" s="79" t="s">
        <v>518</v>
      </c>
      <c r="C51" s="105">
        <v>43856</v>
      </c>
      <c r="D51" s="79" t="s">
        <v>599</v>
      </c>
      <c r="E51" s="79" t="s">
        <v>606</v>
      </c>
      <c r="F51" s="72" t="s">
        <v>118</v>
      </c>
      <c r="G51" s="79" t="s">
        <v>5</v>
      </c>
      <c r="H51" s="72" t="s">
        <v>117</v>
      </c>
      <c r="J51" s="61"/>
      <c r="K51" s="74"/>
      <c r="L51" s="74"/>
      <c r="M51" s="74"/>
      <c r="N51" s="74">
        <v>1</v>
      </c>
      <c r="O51" s="74"/>
      <c r="P51" s="30">
        <v>1</v>
      </c>
      <c r="Q51" s="62"/>
    </row>
    <row r="52" spans="1:22" ht="15.95" customHeight="1" x14ac:dyDescent="0.2">
      <c r="B52" s="79" t="s">
        <v>521</v>
      </c>
      <c r="C52" s="105">
        <v>43856</v>
      </c>
      <c r="D52" s="79" t="s">
        <v>607</v>
      </c>
      <c r="E52" s="79" t="s">
        <v>617</v>
      </c>
      <c r="F52" s="72" t="s">
        <v>6</v>
      </c>
      <c r="G52" s="79" t="s">
        <v>5</v>
      </c>
      <c r="H52" s="72" t="s">
        <v>123</v>
      </c>
      <c r="J52" s="61"/>
      <c r="K52" s="74"/>
      <c r="L52" s="74"/>
      <c r="M52" s="74"/>
      <c r="N52" s="74"/>
      <c r="O52" s="74">
        <v>1</v>
      </c>
      <c r="P52" s="30"/>
      <c r="Q52" s="62">
        <v>1</v>
      </c>
    </row>
    <row r="53" spans="1:22" ht="15.95" customHeight="1" x14ac:dyDescent="0.2">
      <c r="B53" s="79" t="s">
        <v>334</v>
      </c>
      <c r="C53" s="105">
        <v>43862</v>
      </c>
      <c r="D53" s="79" t="s">
        <v>625</v>
      </c>
      <c r="E53" s="79" t="s">
        <v>612</v>
      </c>
      <c r="F53" s="79" t="s">
        <v>123</v>
      </c>
      <c r="G53" s="79" t="s">
        <v>5</v>
      </c>
      <c r="H53" s="79" t="s">
        <v>116</v>
      </c>
      <c r="J53" s="61">
        <v>1</v>
      </c>
      <c r="K53" s="74"/>
      <c r="L53" s="74"/>
      <c r="M53" s="74"/>
      <c r="N53" s="74"/>
      <c r="O53" s="74"/>
      <c r="P53" s="30"/>
      <c r="Q53" s="62">
        <v>1</v>
      </c>
      <c r="S53" s="75"/>
      <c r="T53" s="75"/>
      <c r="U53" s="75"/>
      <c r="V53" s="75"/>
    </row>
    <row r="54" spans="1:22" ht="15.95" customHeight="1" x14ac:dyDescent="0.2">
      <c r="B54" s="119" t="s">
        <v>317</v>
      </c>
      <c r="C54" s="105">
        <v>43863</v>
      </c>
      <c r="D54" s="79" t="s">
        <v>605</v>
      </c>
      <c r="E54" s="119" t="s">
        <v>622</v>
      </c>
      <c r="F54" s="79" t="s">
        <v>516</v>
      </c>
      <c r="G54" s="79" t="s">
        <v>5</v>
      </c>
      <c r="H54" s="79" t="s">
        <v>6</v>
      </c>
      <c r="J54" s="61">
        <v>1</v>
      </c>
      <c r="K54" s="74">
        <v>1</v>
      </c>
      <c r="L54" s="74"/>
      <c r="M54" s="74"/>
      <c r="N54" s="74"/>
      <c r="O54" s="74"/>
      <c r="P54" s="30"/>
      <c r="Q54" s="62"/>
      <c r="S54" s="75"/>
      <c r="T54" s="75"/>
      <c r="U54" s="75"/>
      <c r="V54" s="75"/>
    </row>
    <row r="55" spans="1:22" ht="15.95" customHeight="1" x14ac:dyDescent="0.2">
      <c r="B55" s="79" t="s">
        <v>350</v>
      </c>
      <c r="C55" s="105">
        <v>43863</v>
      </c>
      <c r="D55" s="79" t="s">
        <v>602</v>
      </c>
      <c r="E55" s="79" t="s">
        <v>601</v>
      </c>
      <c r="F55" s="72" t="s">
        <v>123</v>
      </c>
      <c r="G55" s="79" t="s">
        <v>5</v>
      </c>
      <c r="H55" s="72" t="s">
        <v>118</v>
      </c>
      <c r="J55" s="61"/>
      <c r="K55" s="74">
        <v>1</v>
      </c>
      <c r="L55" s="74">
        <v>1</v>
      </c>
      <c r="M55" s="74"/>
      <c r="N55" s="74"/>
      <c r="O55" s="74"/>
      <c r="P55" s="30"/>
      <c r="Q55" s="62"/>
      <c r="S55" s="75"/>
      <c r="T55" s="75"/>
      <c r="U55" s="75"/>
      <c r="V55" s="75"/>
    </row>
    <row r="56" spans="1:22" ht="15.95" customHeight="1" x14ac:dyDescent="0.2">
      <c r="B56" s="79" t="s">
        <v>324</v>
      </c>
      <c r="C56" s="105">
        <v>43869</v>
      </c>
      <c r="D56" s="79" t="s">
        <v>624</v>
      </c>
      <c r="E56" s="79" t="s">
        <v>600</v>
      </c>
      <c r="F56" s="79" t="s">
        <v>118</v>
      </c>
      <c r="G56" s="79" t="s">
        <v>5</v>
      </c>
      <c r="H56" s="79" t="s">
        <v>6</v>
      </c>
      <c r="J56" s="61"/>
      <c r="K56" s="74"/>
      <c r="L56" s="74">
        <v>1</v>
      </c>
      <c r="M56" s="74">
        <v>1</v>
      </c>
      <c r="N56" s="74"/>
      <c r="O56" s="74"/>
      <c r="P56" s="30"/>
      <c r="Q56" s="62"/>
      <c r="S56" s="75"/>
      <c r="T56" s="75"/>
      <c r="U56" s="75"/>
      <c r="V56" s="75"/>
    </row>
    <row r="57" spans="1:22" ht="15.95" customHeight="1" x14ac:dyDescent="0.2">
      <c r="B57" s="79" t="s">
        <v>337</v>
      </c>
      <c r="C57" s="105">
        <v>43869</v>
      </c>
      <c r="D57" s="79" t="s">
        <v>603</v>
      </c>
      <c r="E57" s="79" t="s">
        <v>631</v>
      </c>
      <c r="F57" s="79" t="s">
        <v>119</v>
      </c>
      <c r="G57" s="79" t="s">
        <v>5</v>
      </c>
      <c r="H57" s="79" t="s">
        <v>516</v>
      </c>
      <c r="J57" s="61"/>
      <c r="K57" s="74"/>
      <c r="L57" s="74"/>
      <c r="M57" s="74">
        <v>1</v>
      </c>
      <c r="N57" s="74">
        <v>1</v>
      </c>
      <c r="O57" s="74"/>
      <c r="P57" s="30"/>
      <c r="Q57" s="62"/>
      <c r="S57" s="75"/>
      <c r="T57" s="75"/>
      <c r="U57" s="75"/>
      <c r="V57" s="75"/>
    </row>
    <row r="58" spans="1:22" ht="15.95" customHeight="1" x14ac:dyDescent="0.2">
      <c r="B58" s="79" t="s">
        <v>431</v>
      </c>
      <c r="C58" s="105">
        <v>43869</v>
      </c>
      <c r="D58" s="79" t="s">
        <v>607</v>
      </c>
      <c r="E58" s="79" t="s">
        <v>619</v>
      </c>
      <c r="F58" s="72" t="s">
        <v>515</v>
      </c>
      <c r="G58" s="79" t="s">
        <v>5</v>
      </c>
      <c r="H58" s="72" t="s">
        <v>123</v>
      </c>
      <c r="J58" s="61"/>
      <c r="K58" s="74"/>
      <c r="L58" s="74"/>
      <c r="M58" s="74"/>
      <c r="N58" s="74">
        <v>1</v>
      </c>
      <c r="O58" s="74">
        <v>1</v>
      </c>
      <c r="P58" s="30"/>
      <c r="Q58" s="62"/>
      <c r="S58" s="75"/>
      <c r="T58" s="75"/>
      <c r="U58" s="75"/>
      <c r="V58" s="75"/>
    </row>
    <row r="59" spans="1:22" ht="15.95" customHeight="1" x14ac:dyDescent="0.2">
      <c r="B59" s="79" t="s">
        <v>335</v>
      </c>
      <c r="C59" s="105">
        <v>43870</v>
      </c>
      <c r="D59" s="79" t="s">
        <v>599</v>
      </c>
      <c r="E59" s="79" t="s">
        <v>606</v>
      </c>
      <c r="F59" s="79" t="s">
        <v>6</v>
      </c>
      <c r="G59" s="79" t="s">
        <v>5</v>
      </c>
      <c r="H59" s="79" t="s">
        <v>117</v>
      </c>
      <c r="J59" s="61"/>
      <c r="K59" s="74"/>
      <c r="L59" s="74"/>
      <c r="M59" s="74"/>
      <c r="N59" s="74"/>
      <c r="O59" s="74">
        <v>1</v>
      </c>
      <c r="P59" s="30">
        <v>1</v>
      </c>
      <c r="Q59" s="62"/>
      <c r="S59" s="75"/>
      <c r="T59" s="75"/>
      <c r="U59" s="75"/>
      <c r="V59" s="75"/>
    </row>
    <row r="60" spans="1:22" ht="15.95" customHeight="1" x14ac:dyDescent="0.2">
      <c r="B60" s="79" t="s">
        <v>517</v>
      </c>
      <c r="C60" s="105">
        <v>43877</v>
      </c>
      <c r="D60" s="79" t="s">
        <v>635</v>
      </c>
      <c r="E60" s="79" t="s">
        <v>636</v>
      </c>
      <c r="F60" s="72" t="s">
        <v>117</v>
      </c>
      <c r="G60" s="79" t="s">
        <v>5</v>
      </c>
      <c r="H60" s="72" t="s">
        <v>116</v>
      </c>
      <c r="J60" s="27"/>
      <c r="K60" s="81"/>
      <c r="L60" s="81"/>
      <c r="M60" s="81"/>
      <c r="N60" s="81"/>
      <c r="O60" s="81"/>
      <c r="P60" s="82">
        <v>1</v>
      </c>
      <c r="Q60" s="83">
        <v>1</v>
      </c>
      <c r="S60" s="75"/>
      <c r="T60" s="75"/>
      <c r="U60" s="75"/>
      <c r="V60" s="75"/>
    </row>
    <row r="61" spans="1:22" ht="15.95" customHeight="1" x14ac:dyDescent="0.2">
      <c r="A61" s="75"/>
      <c r="B61" s="75"/>
      <c r="C61" s="8"/>
      <c r="D61" s="75"/>
      <c r="E61" s="75"/>
      <c r="F61" s="75"/>
      <c r="G61" s="40"/>
      <c r="H61" s="75"/>
    </row>
    <row r="62" spans="1:22" ht="15.95" customHeight="1" x14ac:dyDescent="0.2">
      <c r="A62" s="75"/>
      <c r="B62" s="75"/>
      <c r="C62" s="8"/>
      <c r="D62" s="75"/>
      <c r="E62" s="75"/>
      <c r="F62" s="75"/>
      <c r="G62" s="40"/>
      <c r="H62" s="75"/>
    </row>
    <row r="63" spans="1:22" ht="15.95" customHeight="1" x14ac:dyDescent="0.2">
      <c r="A63" s="75"/>
      <c r="B63" s="75"/>
      <c r="C63" s="8"/>
      <c r="D63" s="75"/>
      <c r="E63" s="75"/>
      <c r="F63" s="75"/>
      <c r="G63" s="40"/>
      <c r="H63" s="75"/>
    </row>
    <row r="64" spans="1:22" ht="15.95" customHeight="1" x14ac:dyDescent="0.2">
      <c r="A64" s="75"/>
      <c r="B64" s="75"/>
      <c r="C64" s="8"/>
      <c r="D64" s="75"/>
      <c r="E64" s="75"/>
      <c r="F64" s="75"/>
      <c r="G64" s="40"/>
      <c r="H64" s="75"/>
    </row>
    <row r="65" spans="1:8" ht="15.95" customHeight="1" x14ac:dyDescent="0.2">
      <c r="A65" s="75"/>
      <c r="B65" s="75"/>
      <c r="C65" s="8"/>
      <c r="D65" s="75"/>
      <c r="E65" s="75"/>
      <c r="F65" s="75"/>
      <c r="G65" s="40"/>
      <c r="H65" s="75"/>
    </row>
    <row r="66" spans="1:8" ht="15.95" customHeight="1" x14ac:dyDescent="0.2">
      <c r="A66" s="75"/>
      <c r="B66" s="75"/>
      <c r="C66" s="8"/>
      <c r="D66" s="75"/>
      <c r="E66" s="75"/>
      <c r="F66" s="75"/>
      <c r="G66" s="40"/>
      <c r="H66" s="75"/>
    </row>
    <row r="67" spans="1:8" ht="15.95" customHeight="1" x14ac:dyDescent="0.2">
      <c r="A67" s="75"/>
      <c r="B67" s="75"/>
      <c r="C67" s="8"/>
      <c r="D67" s="75"/>
      <c r="E67" s="75"/>
      <c r="F67" s="75"/>
      <c r="G67" s="40"/>
      <c r="H67" s="75"/>
    </row>
    <row r="68" spans="1:8" ht="15.95" customHeight="1" x14ac:dyDescent="0.2">
      <c r="A68" s="28"/>
      <c r="B68" s="75"/>
      <c r="C68" s="8"/>
      <c r="D68" s="75"/>
      <c r="E68" s="75"/>
      <c r="F68" s="75"/>
      <c r="G68" s="40"/>
      <c r="H68" s="75"/>
    </row>
    <row r="69" spans="1:8" ht="15.95" customHeight="1" x14ac:dyDescent="0.2">
      <c r="A69" s="75"/>
      <c r="B69" s="75"/>
      <c r="C69" s="8"/>
      <c r="D69" s="75"/>
      <c r="E69" s="75"/>
      <c r="F69" s="75"/>
      <c r="G69" s="40"/>
      <c r="H69" s="75"/>
    </row>
    <row r="70" spans="1:8" ht="15.95" customHeight="1" x14ac:dyDescent="0.2">
      <c r="A70" s="75"/>
      <c r="B70" s="75"/>
      <c r="C70" s="8"/>
      <c r="D70" s="75"/>
      <c r="E70" s="75"/>
      <c r="F70" s="75"/>
      <c r="G70" s="40"/>
      <c r="H70" s="75"/>
    </row>
    <row r="71" spans="1:8" ht="15.95" customHeight="1" x14ac:dyDescent="0.2">
      <c r="A71" s="75"/>
      <c r="B71" s="75"/>
      <c r="C71" s="8"/>
      <c r="D71" s="75"/>
      <c r="E71" s="75"/>
      <c r="F71" s="75"/>
      <c r="G71" s="40"/>
      <c r="H71" s="75"/>
    </row>
    <row r="72" spans="1:8" ht="15.95" customHeight="1" x14ac:dyDescent="0.2">
      <c r="A72" s="75"/>
      <c r="B72" s="75"/>
      <c r="C72" s="8"/>
      <c r="D72" s="75"/>
      <c r="E72" s="75"/>
      <c r="F72" s="75"/>
      <c r="G72" s="40"/>
      <c r="H72" s="75"/>
    </row>
    <row r="73" spans="1:8" ht="15.95" customHeight="1" x14ac:dyDescent="0.2">
      <c r="A73" s="75"/>
      <c r="B73" s="75"/>
      <c r="C73" s="8"/>
      <c r="D73" s="75"/>
      <c r="E73" s="75"/>
      <c r="F73" s="75"/>
      <c r="G73" s="40"/>
      <c r="H73" s="75"/>
    </row>
    <row r="74" spans="1:8" ht="15.95" customHeight="1" x14ac:dyDescent="0.2">
      <c r="A74" s="75"/>
      <c r="B74" s="75"/>
      <c r="C74" s="8"/>
      <c r="D74" s="75"/>
      <c r="E74" s="75"/>
      <c r="F74" s="75"/>
      <c r="G74" s="40"/>
      <c r="H74" s="75"/>
    </row>
    <row r="75" spans="1:8" ht="15.95" customHeight="1" x14ac:dyDescent="0.2">
      <c r="A75" s="75"/>
      <c r="B75" s="75"/>
      <c r="C75" s="8"/>
      <c r="D75" s="75"/>
      <c r="E75" s="75"/>
      <c r="F75" s="75"/>
      <c r="G75" s="40"/>
      <c r="H75" s="75"/>
    </row>
    <row r="76" spans="1:8" ht="15.95" customHeight="1" x14ac:dyDescent="0.2">
      <c r="A76" s="75"/>
      <c r="B76" s="75"/>
      <c r="C76" s="8"/>
      <c r="D76" s="75"/>
      <c r="E76" s="75"/>
      <c r="F76" s="75"/>
      <c r="G76" s="40"/>
      <c r="H76" s="75"/>
    </row>
    <row r="77" spans="1:8" ht="15.95" customHeight="1" x14ac:dyDescent="0.2">
      <c r="A77" s="75"/>
      <c r="B77" s="75"/>
      <c r="C77" s="8"/>
      <c r="D77" s="75"/>
      <c r="E77" s="75"/>
      <c r="F77" s="75"/>
      <c r="G77" s="40"/>
      <c r="H77" s="75"/>
    </row>
    <row r="78" spans="1:8" ht="15.95" customHeight="1" x14ac:dyDescent="0.2">
      <c r="B78" s="75"/>
      <c r="C78" s="8"/>
      <c r="D78" s="75"/>
      <c r="E78" s="75"/>
      <c r="F78" s="75"/>
      <c r="G78" s="40"/>
      <c r="H78" s="75"/>
    </row>
    <row r="79" spans="1:8" ht="15.95" customHeight="1" x14ac:dyDescent="0.2">
      <c r="B79" s="75"/>
      <c r="C79" s="8"/>
      <c r="D79" s="75"/>
      <c r="E79" s="75"/>
      <c r="F79" s="75"/>
      <c r="G79" s="40"/>
      <c r="H79" s="75"/>
    </row>
    <row r="80" spans="1:8" ht="15.95" customHeight="1" x14ac:dyDescent="0.2">
      <c r="B80" s="75"/>
      <c r="C80" s="8"/>
      <c r="D80" s="75"/>
      <c r="E80" s="75"/>
      <c r="F80" s="75"/>
      <c r="G80" s="40"/>
      <c r="H80" s="75"/>
    </row>
    <row r="81" spans="2:8" ht="15.95" customHeight="1" x14ac:dyDescent="0.2">
      <c r="B81" s="75"/>
      <c r="C81" s="8"/>
      <c r="D81" s="75"/>
      <c r="E81" s="75"/>
      <c r="F81" s="75"/>
      <c r="G81" s="40"/>
      <c r="H81" s="75"/>
    </row>
    <row r="82" spans="2:8" ht="15.95" customHeight="1" x14ac:dyDescent="0.2">
      <c r="B82" s="75"/>
      <c r="C82" s="8"/>
      <c r="D82" s="75"/>
      <c r="E82" s="75"/>
      <c r="F82" s="75"/>
      <c r="G82" s="40"/>
      <c r="H82" s="75"/>
    </row>
    <row r="83" spans="2:8" ht="15.95" customHeight="1" x14ac:dyDescent="0.2">
      <c r="B83" s="75"/>
      <c r="C83" s="8"/>
      <c r="D83" s="75"/>
      <c r="E83" s="75"/>
      <c r="F83" s="75"/>
      <c r="G83" s="40"/>
      <c r="H83" s="75"/>
    </row>
    <row r="84" spans="2:8" ht="15.95" customHeight="1" x14ac:dyDescent="0.2">
      <c r="B84" s="75"/>
      <c r="C84" s="8"/>
      <c r="D84" s="75"/>
      <c r="E84" s="75"/>
      <c r="F84" s="75"/>
      <c r="G84" s="40"/>
      <c r="H84" s="75"/>
    </row>
    <row r="85" spans="2:8" ht="15.95" customHeight="1" x14ac:dyDescent="0.2">
      <c r="B85" s="75"/>
      <c r="C85" s="8"/>
      <c r="D85" s="75"/>
      <c r="E85" s="75"/>
      <c r="F85" s="75"/>
      <c r="G85" s="40"/>
      <c r="H85" s="75"/>
    </row>
    <row r="86" spans="2:8" ht="15.95" customHeight="1" x14ac:dyDescent="0.2">
      <c r="B86" s="75"/>
      <c r="C86" s="8"/>
      <c r="D86" s="75"/>
      <c r="E86" s="75"/>
      <c r="F86" s="75"/>
      <c r="G86" s="40"/>
      <c r="H86" s="75"/>
    </row>
    <row r="87" spans="2:8" ht="15.95" customHeight="1" x14ac:dyDescent="0.2">
      <c r="B87" s="75"/>
      <c r="C87" s="8"/>
      <c r="D87" s="75"/>
      <c r="E87" s="75"/>
      <c r="F87" s="75"/>
      <c r="G87" s="40"/>
      <c r="H87" s="75"/>
    </row>
    <row r="88" spans="2:8" ht="15.95" customHeight="1" x14ac:dyDescent="0.2">
      <c r="B88" s="75"/>
      <c r="C88" s="8"/>
      <c r="D88" s="75"/>
      <c r="E88" s="75"/>
      <c r="F88" s="75"/>
      <c r="G88" s="40"/>
      <c r="H88" s="75"/>
    </row>
    <row r="89" spans="2:8" ht="15.95" customHeight="1" x14ac:dyDescent="0.2">
      <c r="B89" s="75"/>
      <c r="C89" s="8"/>
      <c r="D89" s="75"/>
      <c r="E89" s="75"/>
      <c r="F89" s="75"/>
      <c r="G89" s="40"/>
      <c r="H89" s="75"/>
    </row>
    <row r="90" spans="2:8" ht="15.95" customHeight="1" x14ac:dyDescent="0.2">
      <c r="B90" s="75"/>
      <c r="C90" s="8"/>
      <c r="D90" s="75"/>
      <c r="E90" s="75"/>
      <c r="F90" s="75"/>
      <c r="G90" s="40"/>
      <c r="H90" s="75"/>
    </row>
    <row r="91" spans="2:8" ht="15.95" customHeight="1" x14ac:dyDescent="0.2">
      <c r="B91" s="75"/>
      <c r="C91" s="8"/>
      <c r="D91" s="75"/>
      <c r="E91" s="75"/>
      <c r="F91" s="75"/>
      <c r="G91" s="40"/>
      <c r="H91" s="75"/>
    </row>
    <row r="92" spans="2:8" ht="15.95" customHeight="1" x14ac:dyDescent="0.2">
      <c r="B92" s="75"/>
      <c r="C92" s="8"/>
      <c r="D92" s="75"/>
      <c r="E92" s="75"/>
      <c r="F92" s="75"/>
      <c r="G92" s="40"/>
      <c r="H92" s="75"/>
    </row>
    <row r="93" spans="2:8" ht="15.95" customHeight="1" x14ac:dyDescent="0.2">
      <c r="B93" s="75"/>
      <c r="C93" s="8"/>
      <c r="D93" s="75"/>
      <c r="E93" s="75"/>
      <c r="F93" s="75"/>
      <c r="G93" s="40"/>
      <c r="H93" s="75"/>
    </row>
    <row r="94" spans="2:8" ht="15.95" customHeight="1" x14ac:dyDescent="0.2">
      <c r="B94" s="75"/>
      <c r="C94" s="8"/>
      <c r="D94" s="75"/>
      <c r="E94" s="75"/>
      <c r="F94" s="75"/>
      <c r="G94" s="40"/>
      <c r="H94" s="75"/>
    </row>
    <row r="95" spans="2:8" ht="15.95" customHeight="1" x14ac:dyDescent="0.2">
      <c r="B95" s="75"/>
      <c r="C95" s="8"/>
      <c r="D95" s="75"/>
      <c r="E95" s="75"/>
      <c r="F95" s="75"/>
      <c r="G95" s="40"/>
      <c r="H95" s="75"/>
    </row>
    <row r="96" spans="2:8" ht="15.95" customHeight="1" x14ac:dyDescent="0.2">
      <c r="B96" s="75"/>
      <c r="C96" s="8"/>
      <c r="D96" s="75"/>
      <c r="E96" s="75"/>
      <c r="F96" s="75"/>
      <c r="G96" s="40"/>
      <c r="H96" s="75"/>
    </row>
    <row r="97" spans="2:8" ht="15.95" customHeight="1" x14ac:dyDescent="0.2">
      <c r="B97" s="75"/>
      <c r="C97" s="8"/>
      <c r="D97" s="75"/>
      <c r="E97" s="75"/>
      <c r="F97" s="75"/>
      <c r="G97" s="40"/>
      <c r="H97" s="75"/>
    </row>
    <row r="98" spans="2:8" ht="15.95" customHeight="1" x14ac:dyDescent="0.2">
      <c r="B98" s="75"/>
      <c r="C98" s="8"/>
      <c r="D98" s="75"/>
      <c r="E98" s="75"/>
      <c r="F98" s="75"/>
      <c r="G98" s="40"/>
      <c r="H98" s="75"/>
    </row>
    <row r="99" spans="2:8" ht="15.95" customHeight="1" x14ac:dyDescent="0.2">
      <c r="B99" s="75"/>
      <c r="C99" s="8"/>
      <c r="D99" s="75"/>
      <c r="E99" s="75"/>
      <c r="F99" s="75"/>
      <c r="G99" s="40"/>
      <c r="H99" s="75"/>
    </row>
    <row r="100" spans="2:8" ht="15.95" customHeight="1" x14ac:dyDescent="0.2">
      <c r="B100" s="75"/>
      <c r="C100" s="8"/>
      <c r="D100" s="75"/>
      <c r="E100" s="75"/>
      <c r="F100" s="75"/>
      <c r="G100" s="40"/>
      <c r="H100" s="75"/>
    </row>
    <row r="101" spans="2:8" ht="15.95" customHeight="1" x14ac:dyDescent="0.2">
      <c r="B101" s="75"/>
      <c r="C101" s="8"/>
      <c r="D101" s="75"/>
      <c r="E101" s="75"/>
      <c r="F101" s="75"/>
      <c r="G101" s="40"/>
      <c r="H101" s="75"/>
    </row>
    <row r="102" spans="2:8" ht="15.95" customHeight="1" x14ac:dyDescent="0.2">
      <c r="B102" s="75"/>
      <c r="C102" s="8"/>
      <c r="D102" s="75"/>
      <c r="E102" s="75"/>
      <c r="F102" s="75"/>
      <c r="G102" s="40"/>
      <c r="H102" s="75"/>
    </row>
    <row r="103" spans="2:8" ht="15.95" customHeight="1" x14ac:dyDescent="0.2">
      <c r="B103" s="75"/>
      <c r="C103" s="8"/>
      <c r="D103" s="75"/>
      <c r="E103" s="75"/>
      <c r="F103" s="75"/>
      <c r="G103" s="40"/>
      <c r="H103" s="75"/>
    </row>
    <row r="104" spans="2:8" ht="15.95" customHeight="1" x14ac:dyDescent="0.2">
      <c r="B104" s="75"/>
      <c r="C104" s="8"/>
      <c r="D104" s="75"/>
      <c r="E104" s="75"/>
      <c r="F104" s="75"/>
      <c r="G104" s="40"/>
      <c r="H104" s="75"/>
    </row>
    <row r="105" spans="2:8" ht="15.95" customHeight="1" x14ac:dyDescent="0.2">
      <c r="B105" s="75"/>
      <c r="C105" s="8"/>
      <c r="D105" s="75"/>
      <c r="E105" s="75"/>
      <c r="F105" s="75"/>
      <c r="G105" s="40"/>
      <c r="H105" s="75"/>
    </row>
    <row r="106" spans="2:8" ht="15.95" customHeight="1" x14ac:dyDescent="0.2">
      <c r="B106" s="75"/>
      <c r="C106" s="8"/>
      <c r="D106" s="75"/>
      <c r="E106" s="75"/>
      <c r="F106" s="75"/>
      <c r="G106" s="40"/>
      <c r="H106" s="75"/>
    </row>
    <row r="107" spans="2:8" ht="15.95" customHeight="1" x14ac:dyDescent="0.2">
      <c r="B107" s="75"/>
      <c r="C107" s="8"/>
      <c r="D107" s="75"/>
      <c r="E107" s="75"/>
      <c r="F107" s="75"/>
      <c r="G107" s="40"/>
      <c r="H107" s="75"/>
    </row>
  </sheetData>
  <autoFilter ref="A4:V60" xr:uid="{00000000-0009-0000-0000-000004000000}">
    <sortState xmlns:xlrd2="http://schemas.microsoft.com/office/spreadsheetml/2017/richdata2" ref="A5:V60">
      <sortCondition ref="C4:C60"/>
    </sortState>
  </autoFilter>
  <sortState xmlns:xlrd2="http://schemas.microsoft.com/office/spreadsheetml/2017/richdata2" ref="B5:H60">
    <sortCondition ref="C5:C60"/>
  </sortState>
  <mergeCells count="2">
    <mergeCell ref="A1:H1"/>
    <mergeCell ref="A2:H2"/>
  </mergeCells>
  <phoneticPr fontId="28" type="noConversion"/>
  <pageMargins left="0.78740157480314965" right="0.78740157480314965" top="0.98425196850393704" bottom="0.98425196850393704" header="0.51181102362204722" footer="0.51181102362204722"/>
  <pageSetup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FF"/>
    <pageSetUpPr fitToPage="1"/>
  </sheetPr>
  <dimension ref="A1:N76"/>
  <sheetViews>
    <sheetView zoomScale="115" zoomScaleNormal="115" workbookViewId="0">
      <selection activeCell="A4" sqref="A4"/>
    </sheetView>
  </sheetViews>
  <sheetFormatPr baseColWidth="10" defaultColWidth="11.42578125" defaultRowHeight="12.75" x14ac:dyDescent="0.2"/>
  <cols>
    <col min="1" max="1" width="22.140625" style="1" customWidth="1"/>
    <col min="2" max="2" width="10.5703125" style="1" customWidth="1"/>
    <col min="3" max="3" width="11" style="4" bestFit="1" customWidth="1"/>
    <col min="4" max="4" width="20.42578125" style="1" customWidth="1"/>
    <col min="5" max="5" width="11.5703125" style="1" customWidth="1"/>
    <col min="6" max="6" width="23.42578125" style="1" customWidth="1"/>
    <col min="7" max="7" width="2.7109375" style="76" bestFit="1" customWidth="1"/>
    <col min="8" max="8" width="22.5703125" style="1" customWidth="1"/>
    <col min="9" max="9" width="3.85546875" style="1" customWidth="1"/>
    <col min="10" max="10" width="2.7109375" style="1" hidden="1" customWidth="1"/>
    <col min="11" max="11" width="18.42578125" style="1" hidden="1" customWidth="1"/>
    <col min="12" max="12" width="8.140625" style="1" hidden="1" customWidth="1"/>
    <col min="13" max="13" width="7.85546875" style="1" hidden="1" customWidth="1"/>
    <col min="14" max="15" width="0" style="1" hidden="1" customWidth="1"/>
    <col min="16" max="16384" width="11.42578125" style="1"/>
  </cols>
  <sheetData>
    <row r="1" spans="1:14" customFormat="1" ht="18" x14ac:dyDescent="0.25">
      <c r="A1" s="132" t="s">
        <v>596</v>
      </c>
      <c r="B1" s="133"/>
      <c r="C1" s="133"/>
      <c r="D1" s="133"/>
      <c r="E1" s="133"/>
      <c r="F1" s="133"/>
      <c r="G1" s="133"/>
      <c r="H1" s="134"/>
    </row>
    <row r="2" spans="1:14" customFormat="1" ht="15.75" x14ac:dyDescent="0.25">
      <c r="A2" s="135" t="s">
        <v>598</v>
      </c>
      <c r="B2" s="136"/>
      <c r="C2" s="136"/>
      <c r="D2" s="136"/>
      <c r="E2" s="136"/>
      <c r="F2" s="136"/>
      <c r="G2" s="136"/>
      <c r="H2" s="137"/>
    </row>
    <row r="3" spans="1:14" customFormat="1" x14ac:dyDescent="0.2">
      <c r="A3" s="100" t="s">
        <v>686</v>
      </c>
      <c r="B3" s="101" t="s">
        <v>597</v>
      </c>
      <c r="C3" s="102">
        <f ca="1">TODAY()</f>
        <v>43851</v>
      </c>
      <c r="D3" s="101"/>
      <c r="E3" s="101"/>
      <c r="F3" s="101"/>
      <c r="G3" s="101"/>
      <c r="H3" s="103"/>
    </row>
    <row r="4" spans="1:14" x14ac:dyDescent="0.2">
      <c r="A4" s="97" t="s">
        <v>218</v>
      </c>
      <c r="B4" s="67" t="s">
        <v>0</v>
      </c>
      <c r="C4" s="68" t="s">
        <v>1</v>
      </c>
      <c r="D4" s="67" t="s">
        <v>2</v>
      </c>
      <c r="E4" s="67" t="s">
        <v>3</v>
      </c>
      <c r="F4" s="67" t="s">
        <v>4</v>
      </c>
      <c r="G4" s="69"/>
      <c r="H4" s="67" t="s">
        <v>4</v>
      </c>
    </row>
    <row r="5" spans="1:14" ht="15.75" customHeight="1" x14ac:dyDescent="0.2">
      <c r="A5" s="76" t="s">
        <v>119</v>
      </c>
      <c r="B5" s="85" t="s">
        <v>9</v>
      </c>
      <c r="C5" s="106">
        <v>43764</v>
      </c>
      <c r="D5" s="85" t="s">
        <v>639</v>
      </c>
      <c r="E5" s="85" t="s">
        <v>628</v>
      </c>
      <c r="F5" s="79" t="s">
        <v>120</v>
      </c>
      <c r="G5" s="85" t="s">
        <v>5</v>
      </c>
      <c r="H5" s="85" t="s">
        <v>437</v>
      </c>
      <c r="K5" s="74" t="s">
        <v>119</v>
      </c>
      <c r="L5" s="98">
        <v>7</v>
      </c>
      <c r="M5" s="98">
        <v>7</v>
      </c>
      <c r="N5" s="77">
        <v>14</v>
      </c>
    </row>
    <row r="6" spans="1:14" ht="15.75" customHeight="1" x14ac:dyDescent="0.2">
      <c r="A6" s="76" t="s">
        <v>120</v>
      </c>
      <c r="B6" s="85" t="s">
        <v>14</v>
      </c>
      <c r="C6" s="106">
        <v>43764</v>
      </c>
      <c r="D6" s="85" t="s">
        <v>624</v>
      </c>
      <c r="E6" s="85" t="s">
        <v>600</v>
      </c>
      <c r="F6" s="79" t="s">
        <v>438</v>
      </c>
      <c r="G6" s="85" t="s">
        <v>5</v>
      </c>
      <c r="H6" s="85" t="s">
        <v>6</v>
      </c>
      <c r="K6" s="74" t="s">
        <v>120</v>
      </c>
      <c r="L6" s="98">
        <v>7</v>
      </c>
      <c r="M6" s="98">
        <v>7</v>
      </c>
      <c r="N6" s="77">
        <v>14</v>
      </c>
    </row>
    <row r="7" spans="1:14" ht="15.75" customHeight="1" x14ac:dyDescent="0.2">
      <c r="A7" s="76" t="s">
        <v>437</v>
      </c>
      <c r="B7" s="85" t="s">
        <v>21</v>
      </c>
      <c r="C7" s="106">
        <v>43764</v>
      </c>
      <c r="D7" s="85" t="s">
        <v>599</v>
      </c>
      <c r="E7" s="85" t="s">
        <v>630</v>
      </c>
      <c r="F7" s="79" t="s">
        <v>122</v>
      </c>
      <c r="G7" s="85" t="s">
        <v>5</v>
      </c>
      <c r="H7" s="85" t="s">
        <v>117</v>
      </c>
      <c r="K7" s="74" t="s">
        <v>437</v>
      </c>
      <c r="L7" s="98">
        <v>7</v>
      </c>
      <c r="M7" s="98">
        <v>7</v>
      </c>
      <c r="N7" s="77">
        <v>14</v>
      </c>
    </row>
    <row r="8" spans="1:14" ht="15.75" customHeight="1" x14ac:dyDescent="0.2">
      <c r="A8" s="76" t="s">
        <v>122</v>
      </c>
      <c r="B8" s="85" t="s">
        <v>12</v>
      </c>
      <c r="C8" s="106">
        <v>43771</v>
      </c>
      <c r="D8" s="85" t="s">
        <v>599</v>
      </c>
      <c r="E8" s="85" t="s">
        <v>600</v>
      </c>
      <c r="F8" s="79" t="s">
        <v>123</v>
      </c>
      <c r="G8" s="85" t="s">
        <v>5</v>
      </c>
      <c r="H8" s="85" t="s">
        <v>117</v>
      </c>
      <c r="K8" s="74" t="s">
        <v>122</v>
      </c>
      <c r="L8" s="98">
        <v>7</v>
      </c>
      <c r="M8" s="98">
        <v>7</v>
      </c>
      <c r="N8" s="77">
        <v>14</v>
      </c>
    </row>
    <row r="9" spans="1:14" ht="15.75" customHeight="1" x14ac:dyDescent="0.2">
      <c r="A9" s="76" t="s">
        <v>123</v>
      </c>
      <c r="B9" s="85" t="s">
        <v>587</v>
      </c>
      <c r="C9" s="106">
        <v>43771</v>
      </c>
      <c r="D9" s="85" t="s">
        <v>624</v>
      </c>
      <c r="E9" s="85" t="s">
        <v>600</v>
      </c>
      <c r="F9" s="72" t="s">
        <v>119</v>
      </c>
      <c r="G9" s="85" t="s">
        <v>5</v>
      </c>
      <c r="H9" s="74" t="s">
        <v>6</v>
      </c>
      <c r="K9" s="74" t="s">
        <v>123</v>
      </c>
      <c r="L9" s="98">
        <v>7</v>
      </c>
      <c r="M9" s="98">
        <v>7</v>
      </c>
      <c r="N9" s="77">
        <v>14</v>
      </c>
    </row>
    <row r="10" spans="1:14" ht="15.75" customHeight="1" x14ac:dyDescent="0.2">
      <c r="A10" s="76" t="s">
        <v>117</v>
      </c>
      <c r="B10" s="85" t="s">
        <v>18</v>
      </c>
      <c r="C10" s="106">
        <v>43772</v>
      </c>
      <c r="D10" s="85" t="s">
        <v>611</v>
      </c>
      <c r="E10" s="85" t="s">
        <v>634</v>
      </c>
      <c r="F10" s="79" t="s">
        <v>119</v>
      </c>
      <c r="G10" s="85" t="s">
        <v>5</v>
      </c>
      <c r="H10" s="85" t="s">
        <v>437</v>
      </c>
      <c r="K10" s="74" t="s">
        <v>117</v>
      </c>
      <c r="L10" s="98">
        <v>7</v>
      </c>
      <c r="M10" s="98">
        <v>7</v>
      </c>
      <c r="N10" s="77">
        <v>14</v>
      </c>
    </row>
    <row r="11" spans="1:14" ht="15.75" customHeight="1" x14ac:dyDescent="0.2">
      <c r="A11" s="76" t="s">
        <v>438</v>
      </c>
      <c r="B11" s="85" t="s">
        <v>22</v>
      </c>
      <c r="C11" s="106">
        <v>43772</v>
      </c>
      <c r="D11" s="85" t="s">
        <v>635</v>
      </c>
      <c r="E11" s="85" t="s">
        <v>644</v>
      </c>
      <c r="F11" s="79" t="s">
        <v>123</v>
      </c>
      <c r="G11" s="85" t="s">
        <v>5</v>
      </c>
      <c r="H11" s="85" t="s">
        <v>438</v>
      </c>
      <c r="K11" s="74" t="s">
        <v>438</v>
      </c>
      <c r="L11" s="98">
        <v>7</v>
      </c>
      <c r="M11" s="98">
        <v>7</v>
      </c>
      <c r="N11" s="77">
        <v>14</v>
      </c>
    </row>
    <row r="12" spans="1:14" ht="15.75" customHeight="1" x14ac:dyDescent="0.2">
      <c r="A12" s="76" t="s">
        <v>6</v>
      </c>
      <c r="B12" s="85" t="s">
        <v>11</v>
      </c>
      <c r="C12" s="106">
        <v>43778</v>
      </c>
      <c r="D12" s="85" t="s">
        <v>607</v>
      </c>
      <c r="E12" s="85" t="s">
        <v>623</v>
      </c>
      <c r="F12" s="79" t="s">
        <v>122</v>
      </c>
      <c r="G12" s="85" t="s">
        <v>5</v>
      </c>
      <c r="H12" s="85" t="s">
        <v>123</v>
      </c>
      <c r="K12" s="74" t="s">
        <v>6</v>
      </c>
      <c r="L12" s="98">
        <v>7</v>
      </c>
      <c r="M12" s="98">
        <v>7</v>
      </c>
      <c r="N12" s="77">
        <v>14</v>
      </c>
    </row>
    <row r="13" spans="1:14" ht="15.75" customHeight="1" x14ac:dyDescent="0.2">
      <c r="A13" s="76" t="s">
        <v>115</v>
      </c>
      <c r="B13" s="85" t="s">
        <v>17</v>
      </c>
      <c r="C13" s="106">
        <v>43778</v>
      </c>
      <c r="D13" s="85" t="s">
        <v>602</v>
      </c>
      <c r="E13" s="85" t="s">
        <v>612</v>
      </c>
      <c r="F13" s="79" t="s">
        <v>121</v>
      </c>
      <c r="G13" s="85" t="s">
        <v>5</v>
      </c>
      <c r="H13" s="85" t="s">
        <v>120</v>
      </c>
      <c r="K13" s="74" t="s">
        <v>115</v>
      </c>
      <c r="L13" s="98">
        <v>7</v>
      </c>
      <c r="M13" s="98">
        <v>7</v>
      </c>
      <c r="N13" s="77">
        <v>14</v>
      </c>
    </row>
    <row r="14" spans="1:14" ht="15.75" customHeight="1" x14ac:dyDescent="0.2">
      <c r="A14" s="76" t="s">
        <v>121</v>
      </c>
      <c r="B14" s="85" t="s">
        <v>579</v>
      </c>
      <c r="C14" s="106">
        <v>43779</v>
      </c>
      <c r="D14" s="85" t="s">
        <v>609</v>
      </c>
      <c r="E14" s="85" t="s">
        <v>627</v>
      </c>
      <c r="F14" s="72" t="s">
        <v>437</v>
      </c>
      <c r="G14" s="85" t="s">
        <v>5</v>
      </c>
      <c r="H14" s="74" t="s">
        <v>115</v>
      </c>
      <c r="K14" s="74"/>
      <c r="L14" s="74"/>
      <c r="M14" s="74"/>
      <c r="N14" s="74"/>
    </row>
    <row r="15" spans="1:14" ht="15.75" customHeight="1" x14ac:dyDescent="0.2">
      <c r="B15" s="121" t="s">
        <v>32</v>
      </c>
      <c r="C15" s="131">
        <v>43779</v>
      </c>
      <c r="D15" s="85" t="s">
        <v>605</v>
      </c>
      <c r="E15" s="121" t="s">
        <v>601</v>
      </c>
      <c r="F15" s="79" t="s">
        <v>123</v>
      </c>
      <c r="G15" s="85" t="s">
        <v>5</v>
      </c>
      <c r="H15" s="85" t="s">
        <v>6</v>
      </c>
    </row>
    <row r="16" spans="1:14" ht="15.75" customHeight="1" x14ac:dyDescent="0.2">
      <c r="B16" s="85" t="s">
        <v>15</v>
      </c>
      <c r="C16" s="106">
        <v>43785</v>
      </c>
      <c r="D16" s="85" t="s">
        <v>603</v>
      </c>
      <c r="E16" s="85" t="s">
        <v>631</v>
      </c>
      <c r="F16" s="79" t="s">
        <v>6</v>
      </c>
      <c r="G16" s="85" t="s">
        <v>5</v>
      </c>
      <c r="H16" s="85" t="s">
        <v>115</v>
      </c>
    </row>
    <row r="17" spans="2:14" ht="15.75" customHeight="1" x14ac:dyDescent="0.2">
      <c r="B17" s="85" t="s">
        <v>29</v>
      </c>
      <c r="C17" s="106">
        <v>43785</v>
      </c>
      <c r="D17" s="85" t="s">
        <v>607</v>
      </c>
      <c r="E17" s="85" t="s">
        <v>623</v>
      </c>
      <c r="F17" s="79" t="s">
        <v>120</v>
      </c>
      <c r="G17" s="85" t="s">
        <v>5</v>
      </c>
      <c r="H17" s="85" t="s">
        <v>123</v>
      </c>
    </row>
    <row r="18" spans="2:14" ht="15.75" customHeight="1" x14ac:dyDescent="0.2">
      <c r="B18" s="85" t="s">
        <v>25</v>
      </c>
      <c r="C18" s="106">
        <v>43786</v>
      </c>
      <c r="D18" s="85" t="s">
        <v>643</v>
      </c>
      <c r="E18" s="85" t="s">
        <v>618</v>
      </c>
      <c r="F18" s="79" t="s">
        <v>6</v>
      </c>
      <c r="G18" s="85" t="s">
        <v>5</v>
      </c>
      <c r="H18" s="85" t="s">
        <v>121</v>
      </c>
    </row>
    <row r="19" spans="2:14" ht="15.75" customHeight="1" x14ac:dyDescent="0.2">
      <c r="B19" s="85" t="s">
        <v>575</v>
      </c>
      <c r="C19" s="106">
        <v>43786</v>
      </c>
      <c r="D19" s="85" t="s">
        <v>602</v>
      </c>
      <c r="E19" s="85" t="s">
        <v>618</v>
      </c>
      <c r="F19" s="72" t="s">
        <v>115</v>
      </c>
      <c r="G19" s="85" t="s">
        <v>5</v>
      </c>
      <c r="H19" s="74" t="s">
        <v>122</v>
      </c>
    </row>
    <row r="20" spans="2:14" ht="15.75" customHeight="1" x14ac:dyDescent="0.2">
      <c r="B20" s="85" t="s">
        <v>27</v>
      </c>
      <c r="C20" s="106">
        <v>43792</v>
      </c>
      <c r="D20" s="85" t="s">
        <v>625</v>
      </c>
      <c r="E20" s="85" t="s">
        <v>634</v>
      </c>
      <c r="F20" s="79" t="s">
        <v>121</v>
      </c>
      <c r="G20" s="85" t="s">
        <v>5</v>
      </c>
      <c r="H20" s="85" t="s">
        <v>437</v>
      </c>
    </row>
    <row r="21" spans="2:14" ht="15.75" customHeight="1" x14ac:dyDescent="0.2">
      <c r="B21" s="85" t="s">
        <v>38</v>
      </c>
      <c r="C21" s="106">
        <v>43792</v>
      </c>
      <c r="D21" s="85" t="s">
        <v>607</v>
      </c>
      <c r="E21" s="85" t="s">
        <v>623</v>
      </c>
      <c r="F21" s="79" t="s">
        <v>119</v>
      </c>
      <c r="G21" s="85" t="s">
        <v>5</v>
      </c>
      <c r="H21" s="85" t="s">
        <v>123</v>
      </c>
    </row>
    <row r="22" spans="2:14" ht="15.75" customHeight="1" x14ac:dyDescent="0.2">
      <c r="B22" s="85" t="s">
        <v>564</v>
      </c>
      <c r="C22" s="106">
        <v>43792</v>
      </c>
      <c r="D22" s="85" t="s">
        <v>602</v>
      </c>
      <c r="E22" s="85" t="s">
        <v>634</v>
      </c>
      <c r="F22" s="79" t="s">
        <v>6</v>
      </c>
      <c r="G22" s="85" t="s">
        <v>5</v>
      </c>
      <c r="H22" s="85" t="s">
        <v>120</v>
      </c>
    </row>
    <row r="23" spans="2:14" ht="15.75" customHeight="1" x14ac:dyDescent="0.2">
      <c r="B23" s="85" t="s">
        <v>10</v>
      </c>
      <c r="C23" s="106">
        <v>43793</v>
      </c>
      <c r="D23" s="85" t="s">
        <v>602</v>
      </c>
      <c r="E23" s="85" t="s">
        <v>601</v>
      </c>
      <c r="F23" s="79" t="s">
        <v>437</v>
      </c>
      <c r="G23" s="85" t="s">
        <v>5</v>
      </c>
      <c r="H23" s="85" t="s">
        <v>122</v>
      </c>
    </row>
    <row r="24" spans="2:14" ht="15.75" customHeight="1" x14ac:dyDescent="0.2">
      <c r="B24" s="85" t="s">
        <v>24</v>
      </c>
      <c r="C24" s="106">
        <v>43793</v>
      </c>
      <c r="D24" s="85" t="s">
        <v>609</v>
      </c>
      <c r="E24" s="85" t="s">
        <v>632</v>
      </c>
      <c r="F24" s="79" t="s">
        <v>438</v>
      </c>
      <c r="G24" s="85" t="s">
        <v>5</v>
      </c>
      <c r="H24" s="85" t="s">
        <v>115</v>
      </c>
    </row>
    <row r="25" spans="2:14" ht="15.75" customHeight="1" x14ac:dyDescent="0.2">
      <c r="B25" s="85" t="s">
        <v>567</v>
      </c>
      <c r="C25" s="106">
        <v>43793</v>
      </c>
      <c r="D25" s="85" t="s">
        <v>599</v>
      </c>
      <c r="E25" s="85" t="s">
        <v>606</v>
      </c>
      <c r="F25" s="79" t="s">
        <v>119</v>
      </c>
      <c r="G25" s="85" t="s">
        <v>5</v>
      </c>
      <c r="H25" s="74" t="s">
        <v>117</v>
      </c>
    </row>
    <row r="26" spans="2:14" ht="15.75" customHeight="1" x14ac:dyDescent="0.2">
      <c r="B26" s="121" t="s">
        <v>7</v>
      </c>
      <c r="C26" s="131">
        <v>43799</v>
      </c>
      <c r="D26" s="85" t="s">
        <v>613</v>
      </c>
      <c r="E26" s="85" t="s">
        <v>627</v>
      </c>
      <c r="F26" s="79" t="s">
        <v>121</v>
      </c>
      <c r="G26" s="85" t="s">
        <v>5</v>
      </c>
      <c r="H26" s="85" t="s">
        <v>119</v>
      </c>
      <c r="J26" s="97"/>
      <c r="K26" s="75" t="s">
        <v>121</v>
      </c>
      <c r="L26" s="117">
        <v>7</v>
      </c>
      <c r="M26" s="117">
        <v>7</v>
      </c>
      <c r="N26" s="112">
        <v>14</v>
      </c>
    </row>
    <row r="27" spans="2:14" ht="15.75" customHeight="1" x14ac:dyDescent="0.2">
      <c r="B27" s="85" t="s">
        <v>588</v>
      </c>
      <c r="C27" s="106">
        <v>43799</v>
      </c>
      <c r="D27" s="85" t="s">
        <v>603</v>
      </c>
      <c r="E27" s="85" t="s">
        <v>647</v>
      </c>
      <c r="F27" s="72" t="s">
        <v>120</v>
      </c>
      <c r="G27" s="85" t="s">
        <v>5</v>
      </c>
      <c r="H27" s="74" t="s">
        <v>115</v>
      </c>
    </row>
    <row r="28" spans="2:14" ht="15.75" customHeight="1" x14ac:dyDescent="0.2">
      <c r="B28" s="85" t="s">
        <v>16</v>
      </c>
      <c r="C28" s="106">
        <v>43800</v>
      </c>
      <c r="D28" s="85" t="s">
        <v>642</v>
      </c>
      <c r="E28" s="85" t="s">
        <v>618</v>
      </c>
      <c r="F28" s="79" t="s">
        <v>115</v>
      </c>
      <c r="G28" s="85" t="s">
        <v>5</v>
      </c>
      <c r="H28" s="85" t="s">
        <v>121</v>
      </c>
    </row>
    <row r="29" spans="2:14" ht="15.75" customHeight="1" x14ac:dyDescent="0.2">
      <c r="B29" s="85" t="s">
        <v>28</v>
      </c>
      <c r="C29" s="106">
        <v>43800</v>
      </c>
      <c r="D29" s="85" t="s">
        <v>602</v>
      </c>
      <c r="E29" s="85" t="s">
        <v>601</v>
      </c>
      <c r="F29" s="79" t="s">
        <v>119</v>
      </c>
      <c r="G29" s="85" t="s">
        <v>5</v>
      </c>
      <c r="H29" s="85" t="s">
        <v>122</v>
      </c>
    </row>
    <row r="30" spans="2:14" ht="15.75" customHeight="1" x14ac:dyDescent="0.2">
      <c r="B30" s="85" t="s">
        <v>577</v>
      </c>
      <c r="C30" s="106">
        <v>43806</v>
      </c>
      <c r="D30" s="85" t="s">
        <v>639</v>
      </c>
      <c r="E30" s="85" t="s">
        <v>628</v>
      </c>
      <c r="F30" s="72" t="s">
        <v>119</v>
      </c>
      <c r="G30" s="85" t="s">
        <v>5</v>
      </c>
      <c r="H30" s="74" t="s">
        <v>438</v>
      </c>
    </row>
    <row r="31" spans="2:14" ht="15.75" customHeight="1" x14ac:dyDescent="0.2">
      <c r="B31" s="85" t="s">
        <v>594</v>
      </c>
      <c r="C31" s="106">
        <v>43806</v>
      </c>
      <c r="D31" s="85" t="s">
        <v>607</v>
      </c>
      <c r="E31" s="85" t="s">
        <v>623</v>
      </c>
      <c r="F31" s="72" t="s">
        <v>6</v>
      </c>
      <c r="G31" s="85" t="s">
        <v>5</v>
      </c>
      <c r="H31" s="74" t="s">
        <v>123</v>
      </c>
    </row>
    <row r="32" spans="2:14" ht="15.75" customHeight="1" x14ac:dyDescent="0.2">
      <c r="B32" s="85" t="s">
        <v>589</v>
      </c>
      <c r="C32" s="106">
        <v>43807</v>
      </c>
      <c r="D32" s="85" t="s">
        <v>643</v>
      </c>
      <c r="E32" s="85" t="s">
        <v>618</v>
      </c>
      <c r="F32" s="72" t="s">
        <v>437</v>
      </c>
      <c r="G32" s="85" t="s">
        <v>5</v>
      </c>
      <c r="H32" s="74" t="s">
        <v>121</v>
      </c>
    </row>
    <row r="33" spans="2:8" ht="15.75" customHeight="1" x14ac:dyDescent="0.2">
      <c r="B33" s="85" t="s">
        <v>574</v>
      </c>
      <c r="C33" s="106">
        <v>43813</v>
      </c>
      <c r="D33" s="85" t="s">
        <v>639</v>
      </c>
      <c r="E33" s="85" t="s">
        <v>641</v>
      </c>
      <c r="F33" s="72" t="s">
        <v>6</v>
      </c>
      <c r="G33" s="85" t="s">
        <v>5</v>
      </c>
      <c r="H33" s="74" t="s">
        <v>437</v>
      </c>
    </row>
    <row r="34" spans="2:8" ht="15.75" customHeight="1" x14ac:dyDescent="0.2">
      <c r="B34" s="85" t="s">
        <v>595</v>
      </c>
      <c r="C34" s="106">
        <v>43813</v>
      </c>
      <c r="D34" s="85" t="s">
        <v>626</v>
      </c>
      <c r="E34" s="85" t="s">
        <v>633</v>
      </c>
      <c r="F34" s="72" t="s">
        <v>115</v>
      </c>
      <c r="G34" s="85" t="s">
        <v>5</v>
      </c>
      <c r="H34" s="74" t="s">
        <v>117</v>
      </c>
    </row>
    <row r="35" spans="2:8" ht="15.75" customHeight="1" x14ac:dyDescent="0.2">
      <c r="B35" s="85" t="s">
        <v>23</v>
      </c>
      <c r="C35" s="106">
        <v>43814</v>
      </c>
      <c r="D35" s="85" t="s">
        <v>605</v>
      </c>
      <c r="E35" s="85" t="s">
        <v>606</v>
      </c>
      <c r="F35" s="79" t="s">
        <v>117</v>
      </c>
      <c r="G35" s="85" t="s">
        <v>5</v>
      </c>
      <c r="H35" s="85" t="s">
        <v>6</v>
      </c>
    </row>
    <row r="36" spans="2:8" ht="15.75" customHeight="1" x14ac:dyDescent="0.2">
      <c r="B36" s="85" t="s">
        <v>36</v>
      </c>
      <c r="C36" s="106">
        <v>43814</v>
      </c>
      <c r="D36" s="85" t="s">
        <v>602</v>
      </c>
      <c r="E36" s="85" t="s">
        <v>601</v>
      </c>
      <c r="F36" s="79" t="s">
        <v>115</v>
      </c>
      <c r="G36" s="85" t="s">
        <v>5</v>
      </c>
      <c r="H36" s="85" t="s">
        <v>120</v>
      </c>
    </row>
    <row r="37" spans="2:8" ht="15.75" customHeight="1" x14ac:dyDescent="0.2">
      <c r="B37" s="85" t="s">
        <v>40</v>
      </c>
      <c r="C37" s="106">
        <v>43814</v>
      </c>
      <c r="D37" s="85" t="s">
        <v>640</v>
      </c>
      <c r="E37" s="85" t="s">
        <v>641</v>
      </c>
      <c r="F37" s="79" t="s">
        <v>437</v>
      </c>
      <c r="G37" s="85" t="s">
        <v>5</v>
      </c>
      <c r="H37" s="85" t="s">
        <v>438</v>
      </c>
    </row>
    <row r="38" spans="2:8" ht="15.75" customHeight="1" x14ac:dyDescent="0.2">
      <c r="B38" s="85" t="s">
        <v>571</v>
      </c>
      <c r="C38" s="106">
        <v>43814</v>
      </c>
      <c r="D38" s="85" t="s">
        <v>642</v>
      </c>
      <c r="E38" s="85" t="s">
        <v>618</v>
      </c>
      <c r="F38" s="72" t="s">
        <v>123</v>
      </c>
      <c r="G38" s="85" t="s">
        <v>5</v>
      </c>
      <c r="H38" s="74" t="s">
        <v>121</v>
      </c>
    </row>
    <row r="39" spans="2:8" ht="15.75" customHeight="1" x14ac:dyDescent="0.2">
      <c r="B39" s="85" t="s">
        <v>590</v>
      </c>
      <c r="C39" s="106">
        <v>43814</v>
      </c>
      <c r="D39" s="85" t="s">
        <v>613</v>
      </c>
      <c r="E39" s="85" t="s">
        <v>648</v>
      </c>
      <c r="F39" s="72" t="s">
        <v>122</v>
      </c>
      <c r="G39" s="85" t="s">
        <v>5</v>
      </c>
      <c r="H39" s="74" t="s">
        <v>119</v>
      </c>
    </row>
    <row r="40" spans="2:8" ht="15.75" customHeight="1" x14ac:dyDescent="0.2">
      <c r="B40" s="85" t="s">
        <v>20</v>
      </c>
      <c r="C40" s="106">
        <v>43820</v>
      </c>
      <c r="D40" s="85" t="s">
        <v>607</v>
      </c>
      <c r="E40" s="85" t="s">
        <v>623</v>
      </c>
      <c r="F40" s="79" t="s">
        <v>437</v>
      </c>
      <c r="G40" s="85" t="s">
        <v>5</v>
      </c>
      <c r="H40" s="85" t="s">
        <v>123</v>
      </c>
    </row>
    <row r="41" spans="2:8" ht="15.75" customHeight="1" x14ac:dyDescent="0.2">
      <c r="B41" s="121" t="s">
        <v>35</v>
      </c>
      <c r="C41" s="106">
        <v>43820</v>
      </c>
      <c r="D41" s="85" t="s">
        <v>613</v>
      </c>
      <c r="E41" s="121" t="s">
        <v>632</v>
      </c>
      <c r="F41" s="79" t="s">
        <v>6</v>
      </c>
      <c r="G41" s="85" t="s">
        <v>5</v>
      </c>
      <c r="H41" s="85" t="s">
        <v>119</v>
      </c>
    </row>
    <row r="42" spans="2:8" ht="15.75" customHeight="1" x14ac:dyDescent="0.2">
      <c r="B42" s="85" t="s">
        <v>39</v>
      </c>
      <c r="C42" s="106">
        <v>43820</v>
      </c>
      <c r="D42" s="85" t="s">
        <v>599</v>
      </c>
      <c r="E42" s="85" t="s">
        <v>630</v>
      </c>
      <c r="F42" s="79" t="s">
        <v>120</v>
      </c>
      <c r="G42" s="85" t="s">
        <v>5</v>
      </c>
      <c r="H42" s="85" t="s">
        <v>117</v>
      </c>
    </row>
    <row r="43" spans="2:8" ht="15.75" customHeight="1" x14ac:dyDescent="0.2">
      <c r="B43" s="85" t="s">
        <v>593</v>
      </c>
      <c r="C43" s="106">
        <v>43820</v>
      </c>
      <c r="D43" s="85" t="s">
        <v>615</v>
      </c>
      <c r="E43" s="85" t="s">
        <v>616</v>
      </c>
      <c r="F43" s="72" t="s">
        <v>438</v>
      </c>
      <c r="G43" s="85" t="s">
        <v>5</v>
      </c>
      <c r="H43" s="74" t="s">
        <v>122</v>
      </c>
    </row>
    <row r="44" spans="2:8" ht="15.75" customHeight="1" x14ac:dyDescent="0.2">
      <c r="B44" s="85" t="s">
        <v>8</v>
      </c>
      <c r="C44" s="106">
        <v>43821</v>
      </c>
      <c r="D44" s="85" t="s">
        <v>602</v>
      </c>
      <c r="E44" s="85" t="s">
        <v>633</v>
      </c>
      <c r="F44" s="79" t="s">
        <v>119</v>
      </c>
      <c r="G44" s="85" t="s">
        <v>5</v>
      </c>
      <c r="H44" s="85" t="s">
        <v>120</v>
      </c>
    </row>
    <row r="45" spans="2:8" ht="15.75" customHeight="1" x14ac:dyDescent="0.2">
      <c r="B45" s="85" t="s">
        <v>34</v>
      </c>
      <c r="C45" s="106">
        <v>43821</v>
      </c>
      <c r="D45" s="85" t="s">
        <v>642</v>
      </c>
      <c r="E45" s="85" t="s">
        <v>618</v>
      </c>
      <c r="F45" s="79" t="s">
        <v>438</v>
      </c>
      <c r="G45" s="85" t="s">
        <v>5</v>
      </c>
      <c r="H45" s="85" t="s">
        <v>121</v>
      </c>
    </row>
    <row r="46" spans="2:8" ht="15.75" customHeight="1" x14ac:dyDescent="0.2">
      <c r="B46" s="85" t="s">
        <v>584</v>
      </c>
      <c r="C46" s="106">
        <v>43821</v>
      </c>
      <c r="D46" s="85" t="s">
        <v>602</v>
      </c>
      <c r="E46" s="85" t="s">
        <v>622</v>
      </c>
      <c r="F46" s="72" t="s">
        <v>6</v>
      </c>
      <c r="G46" s="85" t="s">
        <v>5</v>
      </c>
      <c r="H46" s="74" t="s">
        <v>122</v>
      </c>
    </row>
    <row r="47" spans="2:8" ht="15.75" customHeight="1" x14ac:dyDescent="0.2">
      <c r="B47" s="85" t="s">
        <v>33</v>
      </c>
      <c r="C47" s="106">
        <v>43834</v>
      </c>
      <c r="D47" s="85" t="s">
        <v>603</v>
      </c>
      <c r="E47" s="85" t="s">
        <v>617</v>
      </c>
      <c r="F47" s="79" t="s">
        <v>117</v>
      </c>
      <c r="G47" s="85" t="s">
        <v>5</v>
      </c>
      <c r="H47" s="85" t="s">
        <v>115</v>
      </c>
    </row>
    <row r="48" spans="2:8" ht="15.75" customHeight="1" x14ac:dyDescent="0.2">
      <c r="B48" s="85" t="s">
        <v>563</v>
      </c>
      <c r="C48" s="106">
        <v>43834</v>
      </c>
      <c r="D48" s="85" t="s">
        <v>613</v>
      </c>
      <c r="E48" s="85" t="s">
        <v>627</v>
      </c>
      <c r="F48" s="79" t="s">
        <v>438</v>
      </c>
      <c r="G48" s="85" t="s">
        <v>5</v>
      </c>
      <c r="H48" s="85" t="s">
        <v>119</v>
      </c>
    </row>
    <row r="49" spans="2:8" ht="15.75" customHeight="1" x14ac:dyDescent="0.2">
      <c r="B49" s="85" t="s">
        <v>591</v>
      </c>
      <c r="C49" s="106">
        <v>43834</v>
      </c>
      <c r="D49" s="85" t="s">
        <v>602</v>
      </c>
      <c r="E49" s="85" t="s">
        <v>612</v>
      </c>
      <c r="F49" s="72" t="s">
        <v>123</v>
      </c>
      <c r="G49" s="85" t="s">
        <v>5</v>
      </c>
      <c r="H49" s="74" t="s">
        <v>120</v>
      </c>
    </row>
    <row r="50" spans="2:8" ht="15.75" customHeight="1" x14ac:dyDescent="0.2">
      <c r="B50" s="121" t="s">
        <v>569</v>
      </c>
      <c r="C50" s="131">
        <v>43834</v>
      </c>
      <c r="D50" s="85" t="s">
        <v>624</v>
      </c>
      <c r="E50" s="121" t="s">
        <v>600</v>
      </c>
      <c r="F50" s="79" t="s">
        <v>437</v>
      </c>
      <c r="G50" s="85" t="s">
        <v>5</v>
      </c>
      <c r="H50" s="74" t="s">
        <v>6</v>
      </c>
    </row>
    <row r="51" spans="2:8" ht="15.75" customHeight="1" x14ac:dyDescent="0.2">
      <c r="B51" s="121" t="s">
        <v>13</v>
      </c>
      <c r="C51" s="131">
        <v>43835</v>
      </c>
      <c r="D51" s="85" t="s">
        <v>640</v>
      </c>
      <c r="E51" s="85" t="s">
        <v>641</v>
      </c>
      <c r="F51" s="79" t="s">
        <v>117</v>
      </c>
      <c r="G51" s="85" t="s">
        <v>5</v>
      </c>
      <c r="H51" s="85" t="s">
        <v>438</v>
      </c>
    </row>
    <row r="52" spans="2:8" ht="15.75" customHeight="1" x14ac:dyDescent="0.2">
      <c r="B52" s="85" t="s">
        <v>37</v>
      </c>
      <c r="C52" s="106">
        <v>43835</v>
      </c>
      <c r="D52" s="85" t="s">
        <v>602</v>
      </c>
      <c r="E52" s="85" t="s">
        <v>601</v>
      </c>
      <c r="F52" s="79" t="s">
        <v>121</v>
      </c>
      <c r="G52" s="85" t="s">
        <v>5</v>
      </c>
      <c r="H52" s="85" t="s">
        <v>122</v>
      </c>
    </row>
    <row r="53" spans="2:8" ht="15.75" customHeight="1" x14ac:dyDescent="0.2">
      <c r="B53" s="85" t="s">
        <v>581</v>
      </c>
      <c r="C53" s="106">
        <v>43835</v>
      </c>
      <c r="D53" s="85" t="s">
        <v>613</v>
      </c>
      <c r="E53" s="85" t="s">
        <v>621</v>
      </c>
      <c r="F53" s="72" t="s">
        <v>123</v>
      </c>
      <c r="G53" s="85" t="s">
        <v>5</v>
      </c>
      <c r="H53" s="74" t="s">
        <v>119</v>
      </c>
    </row>
    <row r="54" spans="2:8" ht="15.75" customHeight="1" x14ac:dyDescent="0.2">
      <c r="B54" s="85" t="s">
        <v>30</v>
      </c>
      <c r="C54" s="106">
        <v>43841</v>
      </c>
      <c r="D54" s="85" t="s">
        <v>626</v>
      </c>
      <c r="E54" s="85" t="s">
        <v>618</v>
      </c>
      <c r="F54" s="79" t="s">
        <v>437</v>
      </c>
      <c r="G54" s="85" t="s">
        <v>5</v>
      </c>
      <c r="H54" s="85" t="s">
        <v>117</v>
      </c>
    </row>
    <row r="55" spans="2:8" ht="15.75" customHeight="1" x14ac:dyDescent="0.2">
      <c r="B55" s="85" t="s">
        <v>578</v>
      </c>
      <c r="C55" s="106">
        <v>43841</v>
      </c>
      <c r="D55" s="85" t="s">
        <v>624</v>
      </c>
      <c r="E55" s="85" t="s">
        <v>600</v>
      </c>
      <c r="F55" s="72" t="s">
        <v>120</v>
      </c>
      <c r="G55" s="85" t="s">
        <v>5</v>
      </c>
      <c r="H55" s="74" t="s">
        <v>6</v>
      </c>
    </row>
    <row r="56" spans="2:8" ht="15.75" customHeight="1" x14ac:dyDescent="0.2">
      <c r="B56" s="85" t="s">
        <v>31</v>
      </c>
      <c r="C56" s="106">
        <v>43842</v>
      </c>
      <c r="D56" s="85" t="s">
        <v>635</v>
      </c>
      <c r="E56" s="85" t="s">
        <v>644</v>
      </c>
      <c r="F56" s="79" t="s">
        <v>122</v>
      </c>
      <c r="G56" s="85" t="s">
        <v>5</v>
      </c>
      <c r="H56" s="85" t="s">
        <v>438</v>
      </c>
    </row>
    <row r="57" spans="2:8" ht="15.75" customHeight="1" x14ac:dyDescent="0.2">
      <c r="B57" s="85" t="s">
        <v>561</v>
      </c>
      <c r="C57" s="106">
        <v>43842</v>
      </c>
      <c r="D57" s="85" t="s">
        <v>609</v>
      </c>
      <c r="E57" s="85" t="s">
        <v>627</v>
      </c>
      <c r="F57" s="79" t="s">
        <v>123</v>
      </c>
      <c r="G57" s="85" t="s">
        <v>5</v>
      </c>
      <c r="H57" s="85" t="s">
        <v>115</v>
      </c>
    </row>
    <row r="58" spans="2:8" ht="15.75" customHeight="1" x14ac:dyDescent="0.2">
      <c r="B58" s="85" t="s">
        <v>562</v>
      </c>
      <c r="C58" s="106">
        <v>43842</v>
      </c>
      <c r="D58" s="85" t="s">
        <v>643</v>
      </c>
      <c r="E58" s="85" t="s">
        <v>618</v>
      </c>
      <c r="F58" s="79" t="s">
        <v>117</v>
      </c>
      <c r="G58" s="85" t="s">
        <v>5</v>
      </c>
      <c r="H58" s="85" t="s">
        <v>121</v>
      </c>
    </row>
    <row r="59" spans="2:8" ht="15.75" customHeight="1" x14ac:dyDescent="0.2">
      <c r="B59" s="85" t="s">
        <v>26</v>
      </c>
      <c r="C59" s="106">
        <v>43848</v>
      </c>
      <c r="D59" s="85" t="s">
        <v>613</v>
      </c>
      <c r="E59" s="85" t="s">
        <v>614</v>
      </c>
      <c r="F59" s="79" t="s">
        <v>115</v>
      </c>
      <c r="G59" s="85" t="s">
        <v>5</v>
      </c>
      <c r="H59" s="85" t="s">
        <v>119</v>
      </c>
    </row>
    <row r="60" spans="2:8" ht="15.75" customHeight="1" x14ac:dyDescent="0.2">
      <c r="B60" s="85" t="s">
        <v>41</v>
      </c>
      <c r="C60" s="106">
        <v>43855</v>
      </c>
      <c r="D60" s="85" t="s">
        <v>624</v>
      </c>
      <c r="E60" s="85" t="s">
        <v>630</v>
      </c>
      <c r="F60" s="79" t="s">
        <v>122</v>
      </c>
      <c r="G60" s="85" t="s">
        <v>5</v>
      </c>
      <c r="H60" s="85" t="s">
        <v>6</v>
      </c>
    </row>
    <row r="61" spans="2:8" ht="15.75" customHeight="1" x14ac:dyDescent="0.2">
      <c r="B61" s="85" t="s">
        <v>565</v>
      </c>
      <c r="C61" s="106">
        <v>43855</v>
      </c>
      <c r="D61" s="85" t="s">
        <v>625</v>
      </c>
      <c r="E61" s="85" t="s">
        <v>634</v>
      </c>
      <c r="F61" s="79" t="s">
        <v>115</v>
      </c>
      <c r="G61" s="85" t="s">
        <v>5</v>
      </c>
      <c r="H61" s="85" t="s">
        <v>437</v>
      </c>
    </row>
    <row r="62" spans="2:8" ht="15.75" customHeight="1" x14ac:dyDescent="0.2">
      <c r="B62" s="85" t="s">
        <v>566</v>
      </c>
      <c r="C62" s="106">
        <v>43856</v>
      </c>
      <c r="D62" s="85" t="s">
        <v>607</v>
      </c>
      <c r="E62" s="85" t="s">
        <v>631</v>
      </c>
      <c r="F62" s="79" t="s">
        <v>121</v>
      </c>
      <c r="G62" s="85" t="s">
        <v>5</v>
      </c>
      <c r="H62" s="74" t="s">
        <v>123</v>
      </c>
    </row>
    <row r="63" spans="2:8" ht="15.75" customHeight="1" x14ac:dyDescent="0.2">
      <c r="B63" s="85" t="s">
        <v>568</v>
      </c>
      <c r="C63" s="106">
        <v>43856</v>
      </c>
      <c r="D63" s="85" t="s">
        <v>611</v>
      </c>
      <c r="E63" s="85" t="s">
        <v>634</v>
      </c>
      <c r="F63" s="79" t="s">
        <v>120</v>
      </c>
      <c r="G63" s="85" t="s">
        <v>5</v>
      </c>
      <c r="H63" s="74" t="s">
        <v>438</v>
      </c>
    </row>
    <row r="64" spans="2:8" ht="15.75" customHeight="1" x14ac:dyDescent="0.2">
      <c r="B64" s="85" t="s">
        <v>592</v>
      </c>
      <c r="C64" s="106">
        <v>43856</v>
      </c>
      <c r="D64" s="85" t="s">
        <v>635</v>
      </c>
      <c r="E64" s="85" t="s">
        <v>644</v>
      </c>
      <c r="F64" s="72" t="s">
        <v>117</v>
      </c>
      <c r="G64" s="85" t="s">
        <v>5</v>
      </c>
      <c r="H64" s="74" t="s">
        <v>437</v>
      </c>
    </row>
    <row r="65" spans="1:8" ht="15.75" customHeight="1" x14ac:dyDescent="0.2">
      <c r="B65" s="85" t="s">
        <v>573</v>
      </c>
      <c r="C65" s="106">
        <v>43862</v>
      </c>
      <c r="D65" s="85" t="s">
        <v>615</v>
      </c>
      <c r="E65" s="85" t="s">
        <v>616</v>
      </c>
      <c r="F65" s="72" t="s">
        <v>438</v>
      </c>
      <c r="G65" s="85" t="s">
        <v>5</v>
      </c>
      <c r="H65" s="74" t="s">
        <v>120</v>
      </c>
    </row>
    <row r="66" spans="1:8" ht="15.75" customHeight="1" x14ac:dyDescent="0.2">
      <c r="B66" s="85" t="s">
        <v>580</v>
      </c>
      <c r="C66" s="106">
        <v>43863</v>
      </c>
      <c r="D66" s="85" t="s">
        <v>642</v>
      </c>
      <c r="E66" s="85" t="s">
        <v>618</v>
      </c>
      <c r="F66" s="72" t="s">
        <v>122</v>
      </c>
      <c r="G66" s="85" t="s">
        <v>5</v>
      </c>
      <c r="H66" s="74" t="s">
        <v>121</v>
      </c>
    </row>
    <row r="67" spans="1:8" ht="15.75" customHeight="1" x14ac:dyDescent="0.2">
      <c r="B67" s="85" t="s">
        <v>570</v>
      </c>
      <c r="C67" s="106">
        <v>43869</v>
      </c>
      <c r="D67" s="85" t="s">
        <v>603</v>
      </c>
      <c r="E67" s="85" t="s">
        <v>617</v>
      </c>
      <c r="F67" s="79" t="s">
        <v>122</v>
      </c>
      <c r="G67" s="85" t="s">
        <v>5</v>
      </c>
      <c r="H67" s="74" t="s">
        <v>115</v>
      </c>
    </row>
    <row r="68" spans="1:8" ht="15.75" customHeight="1" x14ac:dyDescent="0.2">
      <c r="B68" s="85" t="s">
        <v>572</v>
      </c>
      <c r="C68" s="106">
        <v>43869</v>
      </c>
      <c r="D68" s="85" t="s">
        <v>613</v>
      </c>
      <c r="E68" s="85" t="s">
        <v>621</v>
      </c>
      <c r="F68" s="72" t="s">
        <v>117</v>
      </c>
      <c r="G68" s="85" t="s">
        <v>5</v>
      </c>
      <c r="H68" s="74" t="s">
        <v>119</v>
      </c>
    </row>
    <row r="69" spans="1:8" ht="15.75" customHeight="1" x14ac:dyDescent="0.2">
      <c r="B69" s="85" t="s">
        <v>19</v>
      </c>
      <c r="C69" s="106">
        <v>43876</v>
      </c>
      <c r="D69" s="85" t="s">
        <v>602</v>
      </c>
      <c r="E69" s="85" t="s">
        <v>612</v>
      </c>
      <c r="F69" s="79" t="s">
        <v>120</v>
      </c>
      <c r="G69" s="85" t="s">
        <v>5</v>
      </c>
      <c r="H69" s="85" t="s">
        <v>122</v>
      </c>
    </row>
    <row r="70" spans="1:8" ht="15.75" customHeight="1" x14ac:dyDescent="0.2">
      <c r="B70" s="85" t="s">
        <v>576</v>
      </c>
      <c r="C70" s="106">
        <v>43876</v>
      </c>
      <c r="D70" s="85" t="s">
        <v>626</v>
      </c>
      <c r="E70" s="85" t="s">
        <v>612</v>
      </c>
      <c r="F70" s="72" t="s">
        <v>121</v>
      </c>
      <c r="G70" s="85" t="s">
        <v>5</v>
      </c>
      <c r="H70" s="74" t="s">
        <v>117</v>
      </c>
    </row>
    <row r="71" spans="1:8" ht="15.75" customHeight="1" x14ac:dyDescent="0.2">
      <c r="B71" s="85" t="s">
        <v>583</v>
      </c>
      <c r="C71" s="106">
        <v>43876</v>
      </c>
      <c r="D71" s="85" t="s">
        <v>625</v>
      </c>
      <c r="E71" s="85" t="s">
        <v>612</v>
      </c>
      <c r="F71" s="72" t="s">
        <v>438</v>
      </c>
      <c r="G71" s="85" t="s">
        <v>5</v>
      </c>
      <c r="H71" s="74" t="s">
        <v>437</v>
      </c>
    </row>
    <row r="72" spans="1:8" ht="15.75" customHeight="1" x14ac:dyDescent="0.2">
      <c r="B72" s="85" t="s">
        <v>585</v>
      </c>
      <c r="C72" s="106">
        <v>43876</v>
      </c>
      <c r="D72" s="85" t="s">
        <v>607</v>
      </c>
      <c r="E72" s="85" t="s">
        <v>619</v>
      </c>
      <c r="F72" s="72" t="s">
        <v>115</v>
      </c>
      <c r="G72" s="85" t="s">
        <v>5</v>
      </c>
      <c r="H72" s="74" t="s">
        <v>123</v>
      </c>
    </row>
    <row r="73" spans="1:8" ht="15.75" customHeight="1" x14ac:dyDescent="0.2">
      <c r="B73" s="85" t="s">
        <v>582</v>
      </c>
      <c r="C73" s="106">
        <v>43877</v>
      </c>
      <c r="D73" s="85" t="s">
        <v>602</v>
      </c>
      <c r="E73" s="85" t="s">
        <v>601</v>
      </c>
      <c r="F73" s="72" t="s">
        <v>117</v>
      </c>
      <c r="G73" s="85" t="s">
        <v>5</v>
      </c>
      <c r="H73" s="74" t="s">
        <v>120</v>
      </c>
    </row>
    <row r="74" spans="1:8" ht="15.75" customHeight="1" x14ac:dyDescent="0.2">
      <c r="B74" s="85" t="s">
        <v>586</v>
      </c>
      <c r="C74" s="106">
        <v>43877</v>
      </c>
      <c r="D74" s="85" t="s">
        <v>635</v>
      </c>
      <c r="E74" s="85" t="s">
        <v>646</v>
      </c>
      <c r="F74" s="72" t="s">
        <v>121</v>
      </c>
      <c r="G74" s="85" t="s">
        <v>5</v>
      </c>
      <c r="H74" s="74" t="s">
        <v>438</v>
      </c>
    </row>
    <row r="75" spans="1:8" ht="15.75" customHeight="1" x14ac:dyDescent="0.2">
      <c r="F75" s="73"/>
    </row>
    <row r="76" spans="1:8" ht="15.75" customHeight="1" x14ac:dyDescent="0.2">
      <c r="A76" s="4"/>
    </row>
  </sheetData>
  <autoFilter ref="A4:N74" xr:uid="{00000000-0009-0000-0000-000005000000}">
    <sortState xmlns:xlrd2="http://schemas.microsoft.com/office/spreadsheetml/2017/richdata2" ref="A5:N74">
      <sortCondition ref="C4:C74"/>
    </sortState>
  </autoFilter>
  <sortState xmlns:xlrd2="http://schemas.microsoft.com/office/spreadsheetml/2017/richdata2" ref="B5:H74">
    <sortCondition ref="C5:C74"/>
  </sortState>
  <mergeCells count="2">
    <mergeCell ref="A1:H1"/>
    <mergeCell ref="A2:H2"/>
  </mergeCells>
  <phoneticPr fontId="28" type="noConversion"/>
  <pageMargins left="0.70866141732283472" right="0.70866141732283472" top="0.74803149606299213" bottom="0.74803149606299213" header="0.31496062992125984" footer="0.31496062992125984"/>
  <pageSetup scale="54" orientation="portrait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FF"/>
    <pageSetUpPr fitToPage="1"/>
  </sheetPr>
  <dimension ref="A1:U108"/>
  <sheetViews>
    <sheetView zoomScale="115" zoomScaleNormal="115" workbookViewId="0">
      <pane xSplit="1" ySplit="4" topLeftCell="B5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1.42578125" defaultRowHeight="15.95" customHeight="1" x14ac:dyDescent="0.2"/>
  <cols>
    <col min="1" max="1" width="21.28515625" style="1" customWidth="1"/>
    <col min="2" max="2" width="10.85546875" style="3" customWidth="1"/>
    <col min="3" max="3" width="11.5703125" style="4" customWidth="1"/>
    <col min="4" max="4" width="17.85546875" style="1" customWidth="1"/>
    <col min="5" max="5" width="8.7109375" style="1" customWidth="1"/>
    <col min="6" max="6" width="20" style="1" customWidth="1"/>
    <col min="7" max="7" width="3.140625" style="1" customWidth="1"/>
    <col min="8" max="8" width="22.28515625" style="1" customWidth="1"/>
    <col min="9" max="9" width="3.85546875" style="1" customWidth="1"/>
    <col min="10" max="16" width="4.7109375" style="1" hidden="1" customWidth="1"/>
    <col min="17" max="17" width="2.7109375" style="1" hidden="1" customWidth="1"/>
    <col min="18" max="18" width="18.28515625" style="1" hidden="1" customWidth="1"/>
    <col min="19" max="19" width="5.28515625" style="1" hidden="1" customWidth="1"/>
    <col min="20" max="20" width="4.85546875" style="1" hidden="1" customWidth="1"/>
    <col min="21" max="21" width="7" style="36" hidden="1" customWidth="1"/>
    <col min="22" max="22" width="0" style="1" hidden="1" customWidth="1"/>
    <col min="23" max="16384" width="11.42578125" style="1"/>
  </cols>
  <sheetData>
    <row r="1" spans="1:21" customFormat="1" ht="18" x14ac:dyDescent="0.25">
      <c r="A1" s="132" t="s">
        <v>596</v>
      </c>
      <c r="B1" s="133"/>
      <c r="C1" s="133"/>
      <c r="D1" s="133"/>
      <c r="E1" s="133"/>
      <c r="F1" s="133"/>
      <c r="G1" s="133"/>
      <c r="H1" s="134"/>
    </row>
    <row r="2" spans="1:21" customFormat="1" ht="15.75" x14ac:dyDescent="0.25">
      <c r="A2" s="135" t="s">
        <v>598</v>
      </c>
      <c r="B2" s="136"/>
      <c r="C2" s="136"/>
      <c r="D2" s="136"/>
      <c r="E2" s="136"/>
      <c r="F2" s="136"/>
      <c r="G2" s="136"/>
      <c r="H2" s="137"/>
    </row>
    <row r="3" spans="1:21" customFormat="1" ht="13.5" thickBot="1" x14ac:dyDescent="0.25">
      <c r="A3" s="100" t="s">
        <v>686</v>
      </c>
      <c r="B3" s="101" t="s">
        <v>597</v>
      </c>
      <c r="C3" s="102">
        <f ca="1">TODAY()</f>
        <v>43851</v>
      </c>
      <c r="D3" s="101"/>
      <c r="E3" s="101"/>
      <c r="F3" s="101"/>
      <c r="G3" s="101"/>
      <c r="H3" s="103"/>
    </row>
    <row r="4" spans="1:21" ht="15.95" customHeight="1" thickBot="1" x14ac:dyDescent="0.25">
      <c r="A4" s="97" t="s">
        <v>219</v>
      </c>
      <c r="B4" s="55" t="s">
        <v>0</v>
      </c>
      <c r="C4" s="26" t="s">
        <v>1</v>
      </c>
      <c r="D4" s="25" t="s">
        <v>2</v>
      </c>
      <c r="E4" s="25" t="s">
        <v>3</v>
      </c>
      <c r="F4" s="25" t="s">
        <v>4</v>
      </c>
      <c r="G4" s="25"/>
      <c r="H4" s="25" t="s">
        <v>4</v>
      </c>
      <c r="J4" s="16" t="s">
        <v>130</v>
      </c>
      <c r="K4" s="17" t="s">
        <v>113</v>
      </c>
      <c r="L4" s="17" t="s">
        <v>110</v>
      </c>
      <c r="M4" s="17" t="s">
        <v>109</v>
      </c>
      <c r="N4" s="17" t="s">
        <v>114</v>
      </c>
      <c r="O4" s="17" t="s">
        <v>108</v>
      </c>
      <c r="P4" s="18" t="s">
        <v>107</v>
      </c>
    </row>
    <row r="5" spans="1:21" ht="15.95" customHeight="1" x14ac:dyDescent="0.2">
      <c r="A5" s="39" t="s">
        <v>6</v>
      </c>
      <c r="B5" s="72" t="s">
        <v>47</v>
      </c>
      <c r="C5" s="105">
        <v>43764</v>
      </c>
      <c r="D5" s="79" t="s">
        <v>613</v>
      </c>
      <c r="E5" s="79" t="s">
        <v>632</v>
      </c>
      <c r="F5" s="79" t="s">
        <v>515</v>
      </c>
      <c r="G5" s="79" t="s">
        <v>5</v>
      </c>
      <c r="H5" s="79" t="s">
        <v>119</v>
      </c>
      <c r="J5" s="11">
        <v>1</v>
      </c>
      <c r="K5" s="12">
        <v>1</v>
      </c>
      <c r="L5" s="12"/>
      <c r="M5" s="12"/>
      <c r="N5" s="12"/>
      <c r="O5" s="12"/>
      <c r="P5" s="13"/>
      <c r="Q5" s="21"/>
      <c r="R5" s="6" t="s">
        <v>6</v>
      </c>
      <c r="S5" s="35">
        <v>7</v>
      </c>
      <c r="T5" s="35">
        <v>7</v>
      </c>
      <c r="U5" s="37">
        <v>14</v>
      </c>
    </row>
    <row r="6" spans="1:21" ht="15.95" customHeight="1" x14ac:dyDescent="0.2">
      <c r="A6" s="1" t="s">
        <v>116</v>
      </c>
      <c r="B6" s="72" t="s">
        <v>124</v>
      </c>
      <c r="C6" s="105">
        <v>43764</v>
      </c>
      <c r="D6" s="79" t="s">
        <v>645</v>
      </c>
      <c r="E6" s="79" t="s">
        <v>651</v>
      </c>
      <c r="F6" s="79" t="s">
        <v>429</v>
      </c>
      <c r="G6" s="79" t="s">
        <v>5</v>
      </c>
      <c r="H6" s="72" t="s">
        <v>6</v>
      </c>
      <c r="J6" s="14"/>
      <c r="K6" s="6">
        <v>1</v>
      </c>
      <c r="L6" s="6">
        <v>1</v>
      </c>
      <c r="M6" s="6"/>
      <c r="N6" s="6"/>
      <c r="O6" s="6"/>
      <c r="P6" s="15"/>
      <c r="Q6" s="7"/>
      <c r="R6" s="6" t="s">
        <v>116</v>
      </c>
      <c r="S6" s="35">
        <v>7</v>
      </c>
      <c r="T6" s="35">
        <v>7</v>
      </c>
      <c r="U6" s="37">
        <v>14</v>
      </c>
    </row>
    <row r="7" spans="1:21" ht="15.95" customHeight="1" x14ac:dyDescent="0.2">
      <c r="A7" s="39" t="s">
        <v>429</v>
      </c>
      <c r="B7" s="72" t="s">
        <v>165</v>
      </c>
      <c r="C7" s="105">
        <v>43764</v>
      </c>
      <c r="D7" s="79" t="s">
        <v>607</v>
      </c>
      <c r="E7" s="79" t="s">
        <v>608</v>
      </c>
      <c r="F7" s="72" t="s">
        <v>117</v>
      </c>
      <c r="G7" s="79" t="s">
        <v>5</v>
      </c>
      <c r="H7" s="72" t="s">
        <v>123</v>
      </c>
      <c r="J7" s="14"/>
      <c r="K7" s="6"/>
      <c r="L7" s="6">
        <v>1</v>
      </c>
      <c r="M7" s="6">
        <v>1</v>
      </c>
      <c r="N7" s="6"/>
      <c r="O7" s="6"/>
      <c r="P7" s="15"/>
      <c r="Q7" s="7"/>
      <c r="R7" s="6" t="s">
        <v>429</v>
      </c>
      <c r="S7" s="35">
        <v>7</v>
      </c>
      <c r="T7" s="35">
        <v>7</v>
      </c>
      <c r="U7" s="37">
        <v>14</v>
      </c>
    </row>
    <row r="8" spans="1:21" ht="15.95" customHeight="1" x14ac:dyDescent="0.2">
      <c r="A8" s="39" t="s">
        <v>123</v>
      </c>
      <c r="B8" s="72" t="s">
        <v>42</v>
      </c>
      <c r="C8" s="105">
        <v>43765</v>
      </c>
      <c r="D8" s="79" t="s">
        <v>611</v>
      </c>
      <c r="E8" s="79" t="s">
        <v>634</v>
      </c>
      <c r="F8" s="79" t="s">
        <v>6</v>
      </c>
      <c r="G8" s="79" t="s">
        <v>5</v>
      </c>
      <c r="H8" s="79" t="s">
        <v>116</v>
      </c>
      <c r="J8" s="14"/>
      <c r="K8" s="6"/>
      <c r="L8" s="6"/>
      <c r="M8" s="6">
        <v>1</v>
      </c>
      <c r="N8" s="6">
        <v>1</v>
      </c>
      <c r="O8" s="6"/>
      <c r="P8" s="15"/>
      <c r="Q8" s="7"/>
      <c r="R8" s="6" t="s">
        <v>123</v>
      </c>
      <c r="S8" s="35">
        <v>7</v>
      </c>
      <c r="T8" s="35">
        <v>7</v>
      </c>
      <c r="U8" s="37">
        <v>14</v>
      </c>
    </row>
    <row r="9" spans="1:21" ht="15.95" customHeight="1" x14ac:dyDescent="0.2">
      <c r="A9" s="39" t="s">
        <v>117</v>
      </c>
      <c r="B9" s="72" t="s">
        <v>71</v>
      </c>
      <c r="C9" s="105">
        <v>43771</v>
      </c>
      <c r="D9" s="79" t="s">
        <v>613</v>
      </c>
      <c r="E9" s="79" t="s">
        <v>649</v>
      </c>
      <c r="F9" s="79" t="s">
        <v>116</v>
      </c>
      <c r="G9" s="79" t="s">
        <v>5</v>
      </c>
      <c r="H9" s="72" t="s">
        <v>119</v>
      </c>
      <c r="J9" s="14"/>
      <c r="K9" s="6"/>
      <c r="L9" s="6"/>
      <c r="M9" s="6"/>
      <c r="N9" s="6">
        <v>1</v>
      </c>
      <c r="O9" s="6">
        <v>1</v>
      </c>
      <c r="P9" s="15"/>
      <c r="Q9" s="7"/>
      <c r="R9" s="6" t="s">
        <v>117</v>
      </c>
      <c r="S9" s="35">
        <v>7</v>
      </c>
      <c r="T9" s="35">
        <v>7</v>
      </c>
      <c r="U9" s="37">
        <v>14</v>
      </c>
    </row>
    <row r="10" spans="1:21" ht="15.95" customHeight="1" x14ac:dyDescent="0.2">
      <c r="A10" s="39" t="s">
        <v>515</v>
      </c>
      <c r="B10" s="72" t="s">
        <v>45</v>
      </c>
      <c r="C10" s="105">
        <v>43772</v>
      </c>
      <c r="D10" s="79" t="s">
        <v>599</v>
      </c>
      <c r="E10" s="79" t="s">
        <v>606</v>
      </c>
      <c r="F10" s="79" t="s">
        <v>123</v>
      </c>
      <c r="G10" s="79" t="s">
        <v>5</v>
      </c>
      <c r="H10" s="79" t="s">
        <v>117</v>
      </c>
      <c r="J10" s="14"/>
      <c r="K10" s="6"/>
      <c r="L10" s="6"/>
      <c r="M10" s="6"/>
      <c r="N10" s="6"/>
      <c r="O10" s="6">
        <v>1</v>
      </c>
      <c r="P10" s="15">
        <v>1</v>
      </c>
      <c r="Q10" s="7"/>
      <c r="R10" s="6" t="s">
        <v>515</v>
      </c>
      <c r="S10" s="35">
        <v>7</v>
      </c>
      <c r="T10" s="35">
        <v>7</v>
      </c>
      <c r="U10" s="37">
        <v>14</v>
      </c>
    </row>
    <row r="11" spans="1:21" ht="15.95" customHeight="1" x14ac:dyDescent="0.2">
      <c r="A11" s="76" t="s">
        <v>119</v>
      </c>
      <c r="B11" s="72" t="s">
        <v>162</v>
      </c>
      <c r="C11" s="105">
        <v>43772</v>
      </c>
      <c r="D11" s="79" t="s">
        <v>605</v>
      </c>
      <c r="E11" s="79" t="s">
        <v>622</v>
      </c>
      <c r="F11" s="72" t="s">
        <v>116</v>
      </c>
      <c r="G11" s="79" t="s">
        <v>5</v>
      </c>
      <c r="H11" s="72" t="s">
        <v>6</v>
      </c>
      <c r="J11" s="14">
        <v>1</v>
      </c>
      <c r="K11" s="6"/>
      <c r="L11" s="6"/>
      <c r="M11" s="6"/>
      <c r="N11" s="6"/>
      <c r="O11" s="6"/>
      <c r="P11" s="15">
        <v>1</v>
      </c>
      <c r="Q11" s="7"/>
      <c r="R11" s="6" t="s">
        <v>119</v>
      </c>
      <c r="S11" s="35">
        <v>7</v>
      </c>
      <c r="T11" s="35">
        <v>7</v>
      </c>
      <c r="U11" s="37">
        <v>14</v>
      </c>
    </row>
    <row r="12" spans="1:21" ht="15.95" customHeight="1" x14ac:dyDescent="0.2">
      <c r="B12" s="72" t="s">
        <v>46</v>
      </c>
      <c r="C12" s="105">
        <v>43778</v>
      </c>
      <c r="D12" s="79" t="s">
        <v>603</v>
      </c>
      <c r="E12" s="79" t="s">
        <v>620</v>
      </c>
      <c r="F12" s="79" t="s">
        <v>117</v>
      </c>
      <c r="G12" s="79" t="s">
        <v>5</v>
      </c>
      <c r="H12" s="79" t="s">
        <v>515</v>
      </c>
      <c r="J12" s="14">
        <v>1</v>
      </c>
      <c r="K12" s="6"/>
      <c r="L12" s="6">
        <v>1</v>
      </c>
      <c r="M12" s="6"/>
      <c r="N12" s="6"/>
      <c r="O12" s="6"/>
      <c r="P12" s="15"/>
      <c r="Q12" s="7"/>
    </row>
    <row r="13" spans="1:21" ht="15.95" customHeight="1" x14ac:dyDescent="0.2">
      <c r="B13" s="72" t="s">
        <v>50</v>
      </c>
      <c r="C13" s="105">
        <v>43778</v>
      </c>
      <c r="D13" s="79" t="s">
        <v>607</v>
      </c>
      <c r="E13" s="79" t="s">
        <v>619</v>
      </c>
      <c r="F13" s="79" t="s">
        <v>116</v>
      </c>
      <c r="G13" s="79" t="s">
        <v>5</v>
      </c>
      <c r="H13" s="79" t="s">
        <v>123</v>
      </c>
      <c r="J13" s="14"/>
      <c r="K13" s="6">
        <v>1</v>
      </c>
      <c r="L13" s="6"/>
      <c r="M13" s="6">
        <v>1</v>
      </c>
      <c r="N13" s="6"/>
      <c r="O13" s="6"/>
      <c r="P13" s="15"/>
      <c r="Q13" s="7"/>
    </row>
    <row r="14" spans="1:21" ht="15.95" customHeight="1" x14ac:dyDescent="0.2">
      <c r="B14" s="72" t="s">
        <v>129</v>
      </c>
      <c r="C14" s="105">
        <v>43778</v>
      </c>
      <c r="D14" s="79" t="s">
        <v>613</v>
      </c>
      <c r="E14" s="79" t="s">
        <v>650</v>
      </c>
      <c r="F14" s="72" t="s">
        <v>6</v>
      </c>
      <c r="G14" s="79" t="s">
        <v>5</v>
      </c>
      <c r="H14" s="72" t="s">
        <v>119</v>
      </c>
      <c r="J14" s="14"/>
      <c r="K14" s="6"/>
      <c r="L14" s="6">
        <v>1</v>
      </c>
      <c r="M14" s="6"/>
      <c r="N14" s="6">
        <v>1</v>
      </c>
      <c r="O14" s="6"/>
      <c r="P14" s="15"/>
      <c r="Q14" s="7"/>
    </row>
    <row r="15" spans="1:21" ht="15.95" customHeight="1" x14ac:dyDescent="0.2">
      <c r="B15" s="72" t="s">
        <v>49</v>
      </c>
      <c r="C15" s="105">
        <v>43779</v>
      </c>
      <c r="D15" s="79" t="s">
        <v>609</v>
      </c>
      <c r="E15" s="79" t="s">
        <v>614</v>
      </c>
      <c r="F15" s="79" t="s">
        <v>6</v>
      </c>
      <c r="G15" s="79" t="s">
        <v>5</v>
      </c>
      <c r="H15" s="79" t="s">
        <v>429</v>
      </c>
      <c r="J15" s="14"/>
      <c r="K15" s="6"/>
      <c r="L15" s="6"/>
      <c r="M15" s="6">
        <v>1</v>
      </c>
      <c r="N15" s="6"/>
      <c r="O15" s="6">
        <v>1</v>
      </c>
      <c r="P15" s="15"/>
      <c r="Q15" s="7"/>
    </row>
    <row r="16" spans="1:21" ht="15.95" customHeight="1" x14ac:dyDescent="0.2">
      <c r="B16" s="72" t="s">
        <v>52</v>
      </c>
      <c r="C16" s="105">
        <v>43786</v>
      </c>
      <c r="D16" s="79" t="s">
        <v>609</v>
      </c>
      <c r="E16" s="79" t="s">
        <v>632</v>
      </c>
      <c r="F16" s="79" t="s">
        <v>123</v>
      </c>
      <c r="G16" s="79" t="s">
        <v>5</v>
      </c>
      <c r="H16" s="79" t="s">
        <v>515</v>
      </c>
      <c r="J16" s="14"/>
      <c r="K16" s="6"/>
      <c r="L16" s="6"/>
      <c r="M16" s="6"/>
      <c r="N16" s="6">
        <v>1</v>
      </c>
      <c r="O16" s="6"/>
      <c r="P16" s="15">
        <v>1</v>
      </c>
      <c r="Q16" s="7"/>
    </row>
    <row r="17" spans="2:17" ht="15.95" customHeight="1" x14ac:dyDescent="0.2">
      <c r="B17" s="72" t="s">
        <v>56</v>
      </c>
      <c r="C17" s="105">
        <v>43792</v>
      </c>
      <c r="D17" s="79" t="s">
        <v>607</v>
      </c>
      <c r="E17" s="79" t="s">
        <v>608</v>
      </c>
      <c r="F17" s="79" t="s">
        <v>6</v>
      </c>
      <c r="G17" s="79" t="s">
        <v>5</v>
      </c>
      <c r="H17" s="79" t="s">
        <v>123</v>
      </c>
      <c r="J17" s="14"/>
      <c r="K17" s="6">
        <v>1</v>
      </c>
      <c r="L17" s="6"/>
      <c r="M17" s="6"/>
      <c r="N17" s="6"/>
      <c r="O17" s="6"/>
      <c r="P17" s="15">
        <v>1</v>
      </c>
      <c r="Q17" s="7"/>
    </row>
    <row r="18" spans="2:17" ht="15.95" customHeight="1" x14ac:dyDescent="0.2">
      <c r="B18" s="72" t="s">
        <v>169</v>
      </c>
      <c r="C18" s="105">
        <v>43792</v>
      </c>
      <c r="D18" s="79" t="s">
        <v>603</v>
      </c>
      <c r="E18" s="79" t="s">
        <v>604</v>
      </c>
      <c r="F18" s="72" t="s">
        <v>116</v>
      </c>
      <c r="G18" s="79" t="s">
        <v>5</v>
      </c>
      <c r="H18" s="72" t="s">
        <v>429</v>
      </c>
      <c r="J18" s="14">
        <v>1</v>
      </c>
      <c r="K18" s="6"/>
      <c r="L18" s="6"/>
      <c r="M18" s="6">
        <v>1</v>
      </c>
      <c r="N18" s="6"/>
      <c r="O18" s="6"/>
      <c r="P18" s="15"/>
      <c r="Q18" s="7"/>
    </row>
    <row r="19" spans="2:17" ht="15.95" customHeight="1" x14ac:dyDescent="0.2">
      <c r="B19" s="72" t="s">
        <v>43</v>
      </c>
      <c r="C19" s="105">
        <v>43793</v>
      </c>
      <c r="D19" s="79" t="s">
        <v>609</v>
      </c>
      <c r="E19" s="79" t="s">
        <v>627</v>
      </c>
      <c r="F19" s="79" t="s">
        <v>116</v>
      </c>
      <c r="G19" s="79" t="s">
        <v>5</v>
      </c>
      <c r="H19" s="79" t="s">
        <v>429</v>
      </c>
      <c r="J19" s="14"/>
      <c r="K19" s="6">
        <v>1</v>
      </c>
      <c r="L19" s="6"/>
      <c r="M19" s="6"/>
      <c r="N19" s="6">
        <v>1</v>
      </c>
      <c r="O19" s="6"/>
      <c r="P19" s="15"/>
      <c r="Q19" s="7"/>
    </row>
    <row r="20" spans="2:17" ht="15.95" customHeight="1" x14ac:dyDescent="0.2">
      <c r="B20" s="72" t="s">
        <v>70</v>
      </c>
      <c r="C20" s="105">
        <v>43793</v>
      </c>
      <c r="D20" s="79" t="s">
        <v>609</v>
      </c>
      <c r="E20" s="79" t="s">
        <v>610</v>
      </c>
      <c r="F20" s="79" t="s">
        <v>6</v>
      </c>
      <c r="G20" s="79" t="s">
        <v>5</v>
      </c>
      <c r="H20" s="72" t="s">
        <v>515</v>
      </c>
      <c r="J20" s="14"/>
      <c r="K20" s="6"/>
      <c r="L20" s="6">
        <v>1</v>
      </c>
      <c r="M20" s="6"/>
      <c r="N20" s="6"/>
      <c r="O20" s="6">
        <v>1</v>
      </c>
      <c r="P20" s="15"/>
      <c r="Q20" s="7"/>
    </row>
    <row r="21" spans="2:17" ht="15.95" customHeight="1" x14ac:dyDescent="0.2">
      <c r="B21" s="72" t="s">
        <v>224</v>
      </c>
      <c r="C21" s="105">
        <v>43793</v>
      </c>
      <c r="D21" s="79" t="s">
        <v>599</v>
      </c>
      <c r="E21" s="79" t="s">
        <v>622</v>
      </c>
      <c r="F21" s="72" t="s">
        <v>123</v>
      </c>
      <c r="G21" s="79" t="s">
        <v>5</v>
      </c>
      <c r="H21" s="72" t="s">
        <v>117</v>
      </c>
      <c r="J21" s="14"/>
      <c r="K21" s="6"/>
      <c r="L21" s="6"/>
      <c r="M21" s="6">
        <v>1</v>
      </c>
      <c r="N21" s="6"/>
      <c r="O21" s="6"/>
      <c r="P21" s="15">
        <v>1</v>
      </c>
      <c r="Q21" s="7"/>
    </row>
    <row r="22" spans="2:17" ht="15.95" customHeight="1" x14ac:dyDescent="0.2">
      <c r="B22" s="72" t="s">
        <v>62</v>
      </c>
      <c r="C22" s="105">
        <v>43799</v>
      </c>
      <c r="D22" s="79" t="s">
        <v>603</v>
      </c>
      <c r="E22" s="79" t="s">
        <v>617</v>
      </c>
      <c r="F22" s="79" t="s">
        <v>119</v>
      </c>
      <c r="G22" s="79" t="s">
        <v>5</v>
      </c>
      <c r="H22" s="79" t="s">
        <v>429</v>
      </c>
      <c r="J22" s="14">
        <v>1</v>
      </c>
      <c r="K22" s="6"/>
      <c r="L22" s="6"/>
      <c r="M22" s="6"/>
      <c r="N22" s="6">
        <v>1</v>
      </c>
      <c r="O22" s="6"/>
      <c r="P22" s="15"/>
      <c r="Q22" s="7"/>
    </row>
    <row r="23" spans="2:17" ht="15.95" customHeight="1" x14ac:dyDescent="0.2">
      <c r="B23" s="72" t="s">
        <v>51</v>
      </c>
      <c r="C23" s="105">
        <v>43806</v>
      </c>
      <c r="D23" s="79" t="s">
        <v>599</v>
      </c>
      <c r="E23" s="79" t="s">
        <v>630</v>
      </c>
      <c r="F23" s="79" t="s">
        <v>429</v>
      </c>
      <c r="G23" s="79" t="s">
        <v>5</v>
      </c>
      <c r="H23" s="79" t="s">
        <v>117</v>
      </c>
      <c r="J23" s="14"/>
      <c r="K23" s="6">
        <v>1</v>
      </c>
      <c r="L23" s="6"/>
      <c r="M23" s="6"/>
      <c r="N23" s="6"/>
      <c r="O23" s="6">
        <v>1</v>
      </c>
      <c r="P23" s="15"/>
      <c r="Q23" s="7"/>
    </row>
    <row r="24" spans="2:17" ht="15.95" customHeight="1" x14ac:dyDescent="0.2">
      <c r="B24" s="72" t="s">
        <v>61</v>
      </c>
      <c r="C24" s="105">
        <v>43806</v>
      </c>
      <c r="D24" s="79" t="s">
        <v>625</v>
      </c>
      <c r="E24" s="79" t="s">
        <v>634</v>
      </c>
      <c r="F24" s="79" t="s">
        <v>515</v>
      </c>
      <c r="G24" s="79" t="s">
        <v>5</v>
      </c>
      <c r="H24" s="79" t="s">
        <v>116</v>
      </c>
      <c r="J24" s="14"/>
      <c r="K24" s="6"/>
      <c r="L24" s="6">
        <v>1</v>
      </c>
      <c r="M24" s="6"/>
      <c r="N24" s="6"/>
      <c r="O24" s="6"/>
      <c r="P24" s="15">
        <v>1</v>
      </c>
      <c r="Q24" s="7"/>
    </row>
    <row r="25" spans="2:17" ht="15.95" customHeight="1" x14ac:dyDescent="0.2">
      <c r="B25" s="72" t="s">
        <v>48</v>
      </c>
      <c r="C25" s="105">
        <v>43807</v>
      </c>
      <c r="D25" s="79" t="s">
        <v>605</v>
      </c>
      <c r="E25" s="79" t="s">
        <v>622</v>
      </c>
      <c r="F25" s="79" t="s">
        <v>119</v>
      </c>
      <c r="G25" s="79" t="s">
        <v>5</v>
      </c>
      <c r="H25" s="79" t="s">
        <v>6</v>
      </c>
      <c r="J25" s="14">
        <v>1</v>
      </c>
      <c r="K25" s="6"/>
      <c r="L25" s="6"/>
      <c r="M25" s="6"/>
      <c r="N25" s="6">
        <v>1</v>
      </c>
      <c r="O25" s="6"/>
      <c r="P25" s="15"/>
      <c r="Q25" s="7"/>
    </row>
    <row r="26" spans="2:17" ht="15.95" customHeight="1" x14ac:dyDescent="0.2">
      <c r="B26" s="72" t="s">
        <v>164</v>
      </c>
      <c r="C26" s="105">
        <v>43807</v>
      </c>
      <c r="D26" s="79" t="s">
        <v>609</v>
      </c>
      <c r="E26" s="79" t="s">
        <v>632</v>
      </c>
      <c r="F26" s="72" t="s">
        <v>123</v>
      </c>
      <c r="G26" s="79" t="s">
        <v>5</v>
      </c>
      <c r="H26" s="72" t="s">
        <v>429</v>
      </c>
      <c r="J26" s="14"/>
      <c r="K26" s="6">
        <v>1</v>
      </c>
      <c r="L26" s="6"/>
      <c r="M26" s="6"/>
      <c r="N26" s="6"/>
      <c r="O26" s="6">
        <v>1</v>
      </c>
      <c r="P26" s="15"/>
      <c r="Q26" s="7"/>
    </row>
    <row r="27" spans="2:17" ht="15.95" customHeight="1" x14ac:dyDescent="0.2">
      <c r="B27" s="72" t="s">
        <v>53</v>
      </c>
      <c r="C27" s="105">
        <v>43813</v>
      </c>
      <c r="D27" s="79" t="s">
        <v>613</v>
      </c>
      <c r="E27" s="79" t="s">
        <v>649</v>
      </c>
      <c r="F27" s="79" t="s">
        <v>117</v>
      </c>
      <c r="G27" s="79" t="s">
        <v>5</v>
      </c>
      <c r="H27" s="79" t="s">
        <v>119</v>
      </c>
      <c r="J27" s="14"/>
      <c r="K27" s="6"/>
      <c r="L27" s="6">
        <v>1</v>
      </c>
      <c r="M27" s="6"/>
      <c r="N27" s="6"/>
      <c r="O27" s="6"/>
      <c r="P27" s="15">
        <v>1</v>
      </c>
      <c r="Q27" s="7"/>
    </row>
    <row r="28" spans="2:17" ht="15.95" customHeight="1" x14ac:dyDescent="0.2">
      <c r="B28" s="72" t="s">
        <v>127</v>
      </c>
      <c r="C28" s="105">
        <v>43813</v>
      </c>
      <c r="D28" s="79" t="s">
        <v>607</v>
      </c>
      <c r="E28" s="79" t="s">
        <v>608</v>
      </c>
      <c r="F28" s="72" t="s">
        <v>515</v>
      </c>
      <c r="G28" s="79" t="s">
        <v>5</v>
      </c>
      <c r="H28" s="72" t="s">
        <v>123</v>
      </c>
      <c r="J28" s="14">
        <v>1</v>
      </c>
      <c r="K28" s="6"/>
      <c r="L28" s="6"/>
      <c r="M28" s="6">
        <v>1</v>
      </c>
      <c r="N28" s="6"/>
      <c r="O28" s="6"/>
      <c r="P28" s="15"/>
      <c r="Q28" s="7"/>
    </row>
    <row r="29" spans="2:17" ht="15.95" customHeight="1" x14ac:dyDescent="0.2">
      <c r="B29" s="72" t="s">
        <v>67</v>
      </c>
      <c r="C29" s="105">
        <v>43814</v>
      </c>
      <c r="D29" s="79" t="s">
        <v>611</v>
      </c>
      <c r="E29" s="79" t="s">
        <v>612</v>
      </c>
      <c r="F29" s="79" t="s">
        <v>117</v>
      </c>
      <c r="G29" s="79" t="s">
        <v>5</v>
      </c>
      <c r="H29" s="79" t="s">
        <v>116</v>
      </c>
      <c r="J29" s="14"/>
      <c r="K29" s="6">
        <v>1</v>
      </c>
      <c r="L29" s="6"/>
      <c r="M29" s="6"/>
      <c r="N29" s="6">
        <v>1</v>
      </c>
      <c r="O29" s="6"/>
      <c r="P29" s="15"/>
      <c r="Q29" s="7"/>
    </row>
    <row r="30" spans="2:17" ht="15.95" customHeight="1" x14ac:dyDescent="0.2">
      <c r="B30" s="119" t="s">
        <v>60</v>
      </c>
      <c r="C30" s="118">
        <v>43820</v>
      </c>
      <c r="D30" s="119" t="s">
        <v>683</v>
      </c>
      <c r="E30" s="119" t="s">
        <v>630</v>
      </c>
      <c r="F30" s="79" t="s">
        <v>117</v>
      </c>
      <c r="G30" s="79" t="s">
        <v>5</v>
      </c>
      <c r="H30" s="79" t="s">
        <v>6</v>
      </c>
      <c r="J30" s="14">
        <v>1</v>
      </c>
      <c r="K30" s="6"/>
      <c r="L30" s="6"/>
      <c r="M30" s="6"/>
      <c r="N30" s="6"/>
      <c r="O30" s="6">
        <v>1</v>
      </c>
      <c r="P30" s="15"/>
      <c r="Q30" s="7"/>
    </row>
    <row r="31" spans="2:17" ht="15.95" customHeight="1" x14ac:dyDescent="0.2">
      <c r="B31" s="72" t="s">
        <v>58</v>
      </c>
      <c r="C31" s="105">
        <v>43820</v>
      </c>
      <c r="D31" s="79" t="s">
        <v>652</v>
      </c>
      <c r="E31" s="79" t="s">
        <v>631</v>
      </c>
      <c r="F31" s="79" t="s">
        <v>429</v>
      </c>
      <c r="G31" s="79" t="s">
        <v>5</v>
      </c>
      <c r="H31" s="79" t="s">
        <v>515</v>
      </c>
      <c r="J31" s="14"/>
      <c r="K31" s="6"/>
      <c r="L31" s="6">
        <v>1</v>
      </c>
      <c r="M31" s="6"/>
      <c r="N31" s="6"/>
      <c r="O31" s="6">
        <v>1</v>
      </c>
      <c r="P31" s="15"/>
      <c r="Q31" s="7"/>
    </row>
    <row r="32" spans="2:17" ht="15.95" customHeight="1" x14ac:dyDescent="0.2">
      <c r="B32" s="72" t="s">
        <v>59</v>
      </c>
      <c r="C32" s="105">
        <v>43820</v>
      </c>
      <c r="D32" s="79" t="s">
        <v>613</v>
      </c>
      <c r="E32" s="79" t="s">
        <v>650</v>
      </c>
      <c r="F32" s="79" t="s">
        <v>123</v>
      </c>
      <c r="G32" s="79" t="s">
        <v>5</v>
      </c>
      <c r="H32" s="79" t="s">
        <v>119</v>
      </c>
      <c r="J32" s="14"/>
      <c r="K32" s="6"/>
      <c r="L32" s="6"/>
      <c r="M32" s="6">
        <v>1</v>
      </c>
      <c r="N32" s="6"/>
      <c r="O32" s="6"/>
      <c r="P32" s="15">
        <v>1</v>
      </c>
      <c r="Q32" s="7"/>
    </row>
    <row r="33" spans="1:21" ht="15.95" customHeight="1" x14ac:dyDescent="0.2">
      <c r="B33" s="72" t="s">
        <v>167</v>
      </c>
      <c r="C33" s="105">
        <v>43821</v>
      </c>
      <c r="D33" s="79" t="s">
        <v>609</v>
      </c>
      <c r="E33" s="79" t="s">
        <v>614</v>
      </c>
      <c r="F33" s="72" t="s">
        <v>119</v>
      </c>
      <c r="G33" s="79" t="s">
        <v>5</v>
      </c>
      <c r="H33" s="72" t="s">
        <v>515</v>
      </c>
      <c r="J33" s="14">
        <v>1</v>
      </c>
      <c r="K33" s="6"/>
      <c r="L33" s="6"/>
      <c r="M33" s="6"/>
      <c r="N33" s="6"/>
      <c r="O33" s="6">
        <v>1</v>
      </c>
      <c r="P33" s="15"/>
      <c r="Q33" s="7"/>
    </row>
    <row r="34" spans="1:21" s="3" customFormat="1" ht="15.95" customHeight="1" x14ac:dyDescent="0.2">
      <c r="B34" s="79" t="s">
        <v>168</v>
      </c>
      <c r="C34" s="105">
        <v>43821</v>
      </c>
      <c r="D34" s="79" t="s">
        <v>635</v>
      </c>
      <c r="E34" s="79" t="s">
        <v>644</v>
      </c>
      <c r="F34" s="72" t="s">
        <v>6</v>
      </c>
      <c r="G34" s="79" t="s">
        <v>5</v>
      </c>
      <c r="H34" s="72" t="s">
        <v>116</v>
      </c>
      <c r="I34" s="1"/>
      <c r="J34" s="5"/>
      <c r="K34" s="2">
        <v>1</v>
      </c>
      <c r="L34" s="2"/>
      <c r="M34" s="2"/>
      <c r="N34" s="2"/>
      <c r="O34" s="2"/>
      <c r="P34" s="24">
        <v>1</v>
      </c>
      <c r="Q34" s="9"/>
      <c r="U34" s="38"/>
    </row>
    <row r="35" spans="1:21" s="3" customFormat="1" ht="15.95" customHeight="1" x14ac:dyDescent="0.2">
      <c r="B35" s="72" t="s">
        <v>64</v>
      </c>
      <c r="C35" s="105">
        <v>43834</v>
      </c>
      <c r="D35" s="79" t="s">
        <v>603</v>
      </c>
      <c r="E35" s="79" t="s">
        <v>647</v>
      </c>
      <c r="F35" s="79" t="s">
        <v>116</v>
      </c>
      <c r="G35" s="79" t="s">
        <v>5</v>
      </c>
      <c r="H35" s="79" t="s">
        <v>515</v>
      </c>
      <c r="I35" s="1"/>
      <c r="J35" s="5">
        <v>1</v>
      </c>
      <c r="K35" s="2"/>
      <c r="L35" s="2">
        <v>1</v>
      </c>
      <c r="M35" s="2"/>
      <c r="N35" s="2"/>
      <c r="O35" s="2"/>
      <c r="P35" s="24"/>
      <c r="U35" s="38"/>
    </row>
    <row r="36" spans="1:21" s="3" customFormat="1" ht="15.95" customHeight="1" x14ac:dyDescent="0.2">
      <c r="B36" s="72" t="s">
        <v>55</v>
      </c>
      <c r="C36" s="105">
        <v>43835</v>
      </c>
      <c r="D36" s="79" t="s">
        <v>611</v>
      </c>
      <c r="E36" s="79" t="s">
        <v>612</v>
      </c>
      <c r="F36" s="79" t="s">
        <v>119</v>
      </c>
      <c r="G36" s="79" t="s">
        <v>5</v>
      </c>
      <c r="H36" s="79" t="s">
        <v>116</v>
      </c>
      <c r="I36" s="1"/>
      <c r="J36" s="5"/>
      <c r="K36" s="2">
        <v>1</v>
      </c>
      <c r="L36" s="2"/>
      <c r="M36" s="2">
        <v>1</v>
      </c>
      <c r="N36" s="2"/>
      <c r="O36" s="2"/>
      <c r="P36" s="24"/>
      <c r="U36" s="38"/>
    </row>
    <row r="37" spans="1:21" s="3" customFormat="1" ht="15.95" customHeight="1" x14ac:dyDescent="0.2">
      <c r="B37" s="72" t="s">
        <v>57</v>
      </c>
      <c r="C37" s="105">
        <v>43841</v>
      </c>
      <c r="D37" s="79" t="s">
        <v>599</v>
      </c>
      <c r="E37" s="79" t="s">
        <v>630</v>
      </c>
      <c r="F37" s="79" t="s">
        <v>116</v>
      </c>
      <c r="G37" s="79" t="s">
        <v>5</v>
      </c>
      <c r="H37" s="79" t="s">
        <v>117</v>
      </c>
      <c r="I37" s="1"/>
      <c r="J37" s="5"/>
      <c r="K37" s="2"/>
      <c r="L37" s="2">
        <v>1</v>
      </c>
      <c r="M37" s="2"/>
      <c r="N37" s="2">
        <v>1</v>
      </c>
      <c r="O37" s="2"/>
      <c r="P37" s="24"/>
      <c r="U37" s="38"/>
    </row>
    <row r="38" spans="1:21" s="3" customFormat="1" ht="15.95" customHeight="1" x14ac:dyDescent="0.2">
      <c r="B38" s="72" t="s">
        <v>226</v>
      </c>
      <c r="C38" s="105">
        <v>43841</v>
      </c>
      <c r="D38" s="79" t="s">
        <v>613</v>
      </c>
      <c r="E38" s="79" t="s">
        <v>614</v>
      </c>
      <c r="F38" s="72" t="s">
        <v>515</v>
      </c>
      <c r="G38" s="79" t="s">
        <v>5</v>
      </c>
      <c r="H38" s="72" t="s">
        <v>119</v>
      </c>
      <c r="I38" s="1"/>
      <c r="J38" s="5"/>
      <c r="K38" s="2"/>
      <c r="L38" s="2"/>
      <c r="M38" s="2">
        <v>1</v>
      </c>
      <c r="N38" s="2"/>
      <c r="O38" s="2">
        <v>1</v>
      </c>
      <c r="P38" s="24"/>
      <c r="U38" s="38"/>
    </row>
    <row r="39" spans="1:21" s="3" customFormat="1" ht="15.95" customHeight="1" x14ac:dyDescent="0.2">
      <c r="B39" s="72" t="s">
        <v>65</v>
      </c>
      <c r="C39" s="105">
        <v>43842</v>
      </c>
      <c r="D39" s="79" t="s">
        <v>613</v>
      </c>
      <c r="E39" s="79" t="s">
        <v>648</v>
      </c>
      <c r="F39" s="79" t="s">
        <v>429</v>
      </c>
      <c r="G39" s="79" t="s">
        <v>5</v>
      </c>
      <c r="H39" s="79" t="s">
        <v>119</v>
      </c>
      <c r="I39" s="1"/>
      <c r="J39" s="5"/>
      <c r="K39" s="2"/>
      <c r="L39" s="2"/>
      <c r="M39" s="2"/>
      <c r="N39" s="2">
        <v>1</v>
      </c>
      <c r="O39" s="2"/>
      <c r="P39" s="24">
        <v>1</v>
      </c>
      <c r="U39" s="38"/>
    </row>
    <row r="40" spans="1:21" s="3" customFormat="1" ht="15.95" customHeight="1" x14ac:dyDescent="0.2">
      <c r="B40" s="72" t="s">
        <v>225</v>
      </c>
      <c r="C40" s="105">
        <v>43842</v>
      </c>
      <c r="D40" s="79" t="s">
        <v>609</v>
      </c>
      <c r="E40" s="79" t="s">
        <v>632</v>
      </c>
      <c r="F40" s="72" t="s">
        <v>117</v>
      </c>
      <c r="G40" s="79" t="s">
        <v>5</v>
      </c>
      <c r="H40" s="72" t="s">
        <v>515</v>
      </c>
      <c r="J40" s="5">
        <v>1</v>
      </c>
      <c r="K40" s="2"/>
      <c r="L40" s="2"/>
      <c r="M40" s="2"/>
      <c r="N40" s="2"/>
      <c r="O40" s="2"/>
      <c r="P40" s="24">
        <v>1</v>
      </c>
      <c r="U40" s="38"/>
    </row>
    <row r="41" spans="1:21" s="3" customFormat="1" ht="15.95" customHeight="1" x14ac:dyDescent="0.2">
      <c r="B41" s="72" t="s">
        <v>44</v>
      </c>
      <c r="C41" s="105">
        <v>43848</v>
      </c>
      <c r="D41" s="79" t="s">
        <v>607</v>
      </c>
      <c r="E41" s="79" t="s">
        <v>619</v>
      </c>
      <c r="F41" s="79" t="s">
        <v>429</v>
      </c>
      <c r="G41" s="79" t="s">
        <v>5</v>
      </c>
      <c r="H41" s="79" t="s">
        <v>123</v>
      </c>
      <c r="J41" s="5">
        <v>1</v>
      </c>
      <c r="K41" s="2">
        <v>1</v>
      </c>
      <c r="L41" s="2"/>
      <c r="M41" s="2"/>
      <c r="N41" s="2"/>
      <c r="O41" s="2"/>
      <c r="P41" s="24"/>
      <c r="U41" s="38"/>
    </row>
    <row r="42" spans="1:21" s="3" customFormat="1" ht="15.95" customHeight="1" x14ac:dyDescent="0.2">
      <c r="B42" s="72" t="s">
        <v>170</v>
      </c>
      <c r="C42" s="105">
        <v>43849</v>
      </c>
      <c r="D42" s="79" t="s">
        <v>607</v>
      </c>
      <c r="E42" s="79" t="s">
        <v>630</v>
      </c>
      <c r="F42" s="72" t="s">
        <v>429</v>
      </c>
      <c r="G42" s="79" t="s">
        <v>5</v>
      </c>
      <c r="H42" s="72" t="s">
        <v>123</v>
      </c>
      <c r="J42" s="5"/>
      <c r="K42" s="2">
        <v>1</v>
      </c>
      <c r="L42" s="2">
        <v>1</v>
      </c>
      <c r="M42" s="2"/>
      <c r="N42" s="2"/>
      <c r="O42" s="2"/>
      <c r="P42" s="24"/>
      <c r="U42" s="38"/>
    </row>
    <row r="43" spans="1:21" s="3" customFormat="1" ht="15.95" customHeight="1" x14ac:dyDescent="0.2">
      <c r="B43" s="72" t="s">
        <v>69</v>
      </c>
      <c r="C43" s="105">
        <v>43855</v>
      </c>
      <c r="D43" s="79" t="s">
        <v>607</v>
      </c>
      <c r="E43" s="79" t="s">
        <v>608</v>
      </c>
      <c r="F43" s="79" t="s">
        <v>119</v>
      </c>
      <c r="G43" s="79" t="s">
        <v>5</v>
      </c>
      <c r="H43" s="79" t="s">
        <v>123</v>
      </c>
      <c r="J43" s="5"/>
      <c r="K43" s="2"/>
      <c r="L43" s="2">
        <v>1</v>
      </c>
      <c r="M43" s="2">
        <v>1</v>
      </c>
      <c r="N43" s="2"/>
      <c r="O43" s="2"/>
      <c r="P43" s="24"/>
      <c r="U43" s="38"/>
    </row>
    <row r="44" spans="1:21" s="3" customFormat="1" ht="15.95" customHeight="1" x14ac:dyDescent="0.2">
      <c r="B44" s="72" t="s">
        <v>166</v>
      </c>
      <c r="C44" s="105">
        <v>43855</v>
      </c>
      <c r="D44" s="79" t="s">
        <v>626</v>
      </c>
      <c r="E44" s="79" t="s">
        <v>618</v>
      </c>
      <c r="F44" s="72" t="s">
        <v>515</v>
      </c>
      <c r="G44" s="79" t="s">
        <v>5</v>
      </c>
      <c r="H44" s="72" t="s">
        <v>117</v>
      </c>
      <c r="J44" s="5"/>
      <c r="K44" s="2"/>
      <c r="L44" s="2"/>
      <c r="M44" s="2">
        <v>1</v>
      </c>
      <c r="N44" s="2">
        <v>1</v>
      </c>
      <c r="O44" s="2"/>
      <c r="P44" s="24"/>
      <c r="U44" s="38"/>
    </row>
    <row r="45" spans="1:21" ht="15.95" customHeight="1" x14ac:dyDescent="0.2">
      <c r="B45" s="72" t="s">
        <v>63</v>
      </c>
      <c r="C45" s="105">
        <v>43856</v>
      </c>
      <c r="D45" s="79" t="s">
        <v>599</v>
      </c>
      <c r="E45" s="79" t="s">
        <v>622</v>
      </c>
      <c r="F45" s="79" t="s">
        <v>6</v>
      </c>
      <c r="G45" s="79" t="s">
        <v>5</v>
      </c>
      <c r="H45" s="79" t="s">
        <v>117</v>
      </c>
      <c r="I45" s="3"/>
      <c r="J45" s="14"/>
      <c r="K45" s="6"/>
      <c r="L45" s="6"/>
      <c r="M45" s="6"/>
      <c r="N45" s="6">
        <v>1</v>
      </c>
      <c r="O45" s="6">
        <v>1</v>
      </c>
      <c r="P45" s="15"/>
    </row>
    <row r="46" spans="1:21" ht="15.95" customHeight="1" x14ac:dyDescent="0.2">
      <c r="B46" s="119" t="s">
        <v>163</v>
      </c>
      <c r="C46" s="118">
        <v>43863</v>
      </c>
      <c r="D46" s="79" t="s">
        <v>635</v>
      </c>
      <c r="E46" s="79" t="s">
        <v>646</v>
      </c>
      <c r="F46" s="72" t="s">
        <v>429</v>
      </c>
      <c r="G46" s="79" t="s">
        <v>5</v>
      </c>
      <c r="H46" s="72" t="s">
        <v>116</v>
      </c>
      <c r="J46" s="61"/>
      <c r="K46" s="74"/>
      <c r="L46" s="74"/>
      <c r="M46" s="74"/>
      <c r="N46" s="74"/>
      <c r="O46" s="74">
        <v>1</v>
      </c>
      <c r="P46" s="62">
        <v>1</v>
      </c>
    </row>
    <row r="47" spans="1:21" ht="15.95" customHeight="1" x14ac:dyDescent="0.2">
      <c r="A47" s="76"/>
      <c r="B47" s="119" t="s">
        <v>227</v>
      </c>
      <c r="C47" s="118">
        <v>43864</v>
      </c>
      <c r="D47" s="79" t="s">
        <v>645</v>
      </c>
      <c r="E47" s="119" t="s">
        <v>685</v>
      </c>
      <c r="F47" s="72" t="s">
        <v>119</v>
      </c>
      <c r="G47" s="79" t="s">
        <v>5</v>
      </c>
      <c r="H47" s="72" t="s">
        <v>6</v>
      </c>
      <c r="J47" s="27">
        <v>1</v>
      </c>
      <c r="K47" s="33">
        <v>1</v>
      </c>
      <c r="L47" s="33"/>
      <c r="M47" s="33"/>
      <c r="N47" s="33"/>
      <c r="O47" s="33"/>
      <c r="P47" s="34"/>
    </row>
    <row r="48" spans="1:21" ht="15.95" customHeight="1" x14ac:dyDescent="0.2">
      <c r="A48" s="40"/>
      <c r="B48" s="119" t="s">
        <v>68</v>
      </c>
      <c r="C48" s="118">
        <v>43868</v>
      </c>
      <c r="D48" s="79" t="s">
        <v>637</v>
      </c>
      <c r="E48" s="79" t="s">
        <v>638</v>
      </c>
      <c r="F48" s="79" t="s">
        <v>515</v>
      </c>
      <c r="G48" s="79" t="s">
        <v>5</v>
      </c>
      <c r="H48" s="79" t="s">
        <v>429</v>
      </c>
      <c r="J48" s="27">
        <v>1</v>
      </c>
      <c r="K48" s="33"/>
      <c r="L48" s="33"/>
      <c r="M48" s="33"/>
      <c r="N48" s="33"/>
      <c r="O48" s="33"/>
      <c r="P48" s="34">
        <v>1</v>
      </c>
    </row>
    <row r="49" spans="1:21" ht="15.95" customHeight="1" x14ac:dyDescent="0.2">
      <c r="A49" s="76"/>
      <c r="B49" s="72" t="s">
        <v>66</v>
      </c>
      <c r="C49" s="105">
        <v>43869</v>
      </c>
      <c r="D49" s="79" t="s">
        <v>624</v>
      </c>
      <c r="E49" s="79" t="s">
        <v>630</v>
      </c>
      <c r="F49" s="79" t="s">
        <v>123</v>
      </c>
      <c r="G49" s="79" t="s">
        <v>5</v>
      </c>
      <c r="H49" s="79" t="s">
        <v>6</v>
      </c>
      <c r="J49" s="27"/>
      <c r="K49" s="33"/>
      <c r="L49" s="33">
        <v>1</v>
      </c>
      <c r="M49" s="33">
        <v>1</v>
      </c>
      <c r="N49" s="33"/>
      <c r="O49" s="33"/>
      <c r="P49" s="34"/>
    </row>
    <row r="50" spans="1:21" ht="15.95" customHeight="1" x14ac:dyDescent="0.2">
      <c r="A50" s="39"/>
      <c r="B50" s="72" t="s">
        <v>128</v>
      </c>
      <c r="C50" s="105">
        <v>43869</v>
      </c>
      <c r="D50" s="79" t="s">
        <v>626</v>
      </c>
      <c r="E50" s="79" t="s">
        <v>618</v>
      </c>
      <c r="F50" s="72" t="s">
        <v>119</v>
      </c>
      <c r="G50" s="79" t="s">
        <v>5</v>
      </c>
      <c r="H50" s="72" t="s">
        <v>117</v>
      </c>
      <c r="J50" s="27"/>
      <c r="K50" s="33"/>
      <c r="L50" s="33"/>
      <c r="M50" s="33">
        <v>1</v>
      </c>
      <c r="N50" s="33">
        <v>1</v>
      </c>
      <c r="O50" s="33"/>
      <c r="P50" s="34"/>
    </row>
    <row r="51" spans="1:21" ht="15.95" customHeight="1" x14ac:dyDescent="0.2">
      <c r="A51" s="39"/>
      <c r="B51" s="119" t="s">
        <v>54</v>
      </c>
      <c r="C51" s="118">
        <v>43870</v>
      </c>
      <c r="D51" s="79" t="s">
        <v>605</v>
      </c>
      <c r="E51" s="79" t="s">
        <v>601</v>
      </c>
      <c r="F51" s="79" t="s">
        <v>515</v>
      </c>
      <c r="G51" s="79" t="s">
        <v>5</v>
      </c>
      <c r="H51" s="79" t="s">
        <v>6</v>
      </c>
      <c r="J51" s="27"/>
      <c r="K51" s="33">
        <v>1</v>
      </c>
      <c r="L51" s="33">
        <v>1</v>
      </c>
      <c r="M51" s="33"/>
      <c r="N51" s="33"/>
      <c r="O51" s="33"/>
      <c r="P51" s="34"/>
    </row>
    <row r="52" spans="1:21" ht="15.95" customHeight="1" x14ac:dyDescent="0.2">
      <c r="A52" s="39"/>
      <c r="B52" s="72" t="s">
        <v>126</v>
      </c>
      <c r="C52" s="105">
        <v>43870</v>
      </c>
      <c r="D52" s="79" t="s">
        <v>609</v>
      </c>
      <c r="E52" s="79" t="s">
        <v>632</v>
      </c>
      <c r="F52" s="79" t="s">
        <v>117</v>
      </c>
      <c r="G52" s="79" t="s">
        <v>5</v>
      </c>
      <c r="H52" s="72" t="s">
        <v>429</v>
      </c>
      <c r="J52" s="27"/>
      <c r="K52" s="33"/>
      <c r="L52" s="33"/>
      <c r="M52" s="33"/>
      <c r="N52" s="33">
        <v>1</v>
      </c>
      <c r="O52" s="33">
        <v>1</v>
      </c>
      <c r="P52" s="34"/>
    </row>
    <row r="53" spans="1:21" ht="15.95" customHeight="1" thickBot="1" x14ac:dyDescent="0.25">
      <c r="A53" s="76"/>
      <c r="B53" s="72" t="s">
        <v>125</v>
      </c>
      <c r="C53" s="105">
        <v>43877</v>
      </c>
      <c r="D53" s="79" t="s">
        <v>635</v>
      </c>
      <c r="E53" s="79" t="s">
        <v>644</v>
      </c>
      <c r="F53" s="79" t="s">
        <v>123</v>
      </c>
      <c r="G53" s="79" t="s">
        <v>5</v>
      </c>
      <c r="H53" s="72" t="s">
        <v>116</v>
      </c>
      <c r="J53" s="27"/>
      <c r="K53" s="33"/>
      <c r="L53" s="33"/>
      <c r="M53" s="33"/>
      <c r="N53" s="33"/>
      <c r="O53" s="33">
        <v>1</v>
      </c>
      <c r="P53" s="34">
        <v>1</v>
      </c>
    </row>
    <row r="54" spans="1:21" s="39" customFormat="1" ht="15.95" customHeight="1" thickBot="1" x14ac:dyDescent="0.25">
      <c r="B54" s="57"/>
      <c r="C54" s="89"/>
      <c r="D54" s="57"/>
      <c r="E54" s="57"/>
      <c r="F54" s="57"/>
      <c r="G54" s="57"/>
      <c r="H54" s="57"/>
      <c r="J54" s="56">
        <v>14</v>
      </c>
      <c r="K54" s="56">
        <v>14</v>
      </c>
      <c r="L54" s="56">
        <v>14</v>
      </c>
      <c r="M54" s="56">
        <v>14</v>
      </c>
      <c r="N54" s="56">
        <v>14</v>
      </c>
      <c r="O54" s="56">
        <v>14</v>
      </c>
      <c r="P54" s="56">
        <v>14</v>
      </c>
      <c r="U54" s="36"/>
    </row>
    <row r="55" spans="1:21" ht="15.95" customHeight="1" thickBot="1" x14ac:dyDescent="0.25">
      <c r="B55" s="9"/>
      <c r="C55" s="8"/>
      <c r="D55" s="7"/>
      <c r="E55" s="7"/>
      <c r="F55" s="7"/>
      <c r="G55" s="7"/>
      <c r="H55" s="7"/>
      <c r="J55" s="32" t="s">
        <v>130</v>
      </c>
      <c r="K55" s="32" t="s">
        <v>113</v>
      </c>
      <c r="L55" s="32" t="s">
        <v>110</v>
      </c>
      <c r="M55" s="32" t="s">
        <v>109</v>
      </c>
      <c r="N55" s="32" t="s">
        <v>114</v>
      </c>
      <c r="O55" s="32" t="s">
        <v>108</v>
      </c>
      <c r="P55" s="32" t="s">
        <v>107</v>
      </c>
    </row>
    <row r="56" spans="1:21" ht="15.95" customHeight="1" x14ac:dyDescent="0.2">
      <c r="B56" s="9"/>
      <c r="C56" s="8"/>
      <c r="D56" s="7"/>
      <c r="E56" s="7"/>
      <c r="F56" s="7"/>
      <c r="G56" s="7"/>
      <c r="H56" s="7"/>
    </row>
    <row r="57" spans="1:21" ht="15.95" customHeight="1" x14ac:dyDescent="0.2">
      <c r="B57" s="9"/>
      <c r="C57" s="8"/>
      <c r="D57" s="7"/>
      <c r="E57" s="7"/>
      <c r="F57" s="7"/>
      <c r="G57" s="7"/>
      <c r="H57" s="7"/>
    </row>
    <row r="58" spans="1:21" ht="15.95" customHeight="1" x14ac:dyDescent="0.2">
      <c r="B58" s="9"/>
      <c r="C58" s="8"/>
      <c r="D58" s="7"/>
      <c r="E58" s="7"/>
      <c r="F58" s="7"/>
      <c r="G58" s="7"/>
      <c r="H58" s="7"/>
    </row>
    <row r="59" spans="1:21" ht="15.95" customHeight="1" x14ac:dyDescent="0.2">
      <c r="B59" s="9"/>
      <c r="C59" s="8"/>
      <c r="D59" s="7"/>
      <c r="E59" s="7"/>
      <c r="F59" s="7"/>
      <c r="G59" s="7"/>
      <c r="H59" s="7"/>
    </row>
    <row r="60" spans="1:21" ht="15.95" customHeight="1" x14ac:dyDescent="0.2">
      <c r="B60" s="9"/>
      <c r="C60" s="8"/>
      <c r="D60" s="7"/>
      <c r="E60" s="7"/>
      <c r="F60" s="7"/>
      <c r="G60" s="7"/>
      <c r="H60" s="7"/>
    </row>
    <row r="61" spans="1:21" ht="15.95" customHeight="1" x14ac:dyDescent="0.2">
      <c r="B61" s="9"/>
      <c r="C61" s="8"/>
      <c r="D61" s="7"/>
      <c r="E61" s="7"/>
      <c r="F61" s="7"/>
      <c r="G61" s="7"/>
      <c r="H61" s="7"/>
    </row>
    <row r="62" spans="1:21" ht="15.95" customHeight="1" x14ac:dyDescent="0.2">
      <c r="B62" s="9"/>
      <c r="C62" s="8"/>
      <c r="D62" s="7"/>
      <c r="E62" s="7"/>
      <c r="F62" s="7"/>
      <c r="G62" s="7"/>
      <c r="H62" s="7"/>
    </row>
    <row r="63" spans="1:21" ht="15.95" customHeight="1" x14ac:dyDescent="0.2">
      <c r="B63" s="9"/>
      <c r="C63" s="8"/>
      <c r="D63" s="7"/>
      <c r="E63" s="7"/>
      <c r="F63" s="7"/>
      <c r="G63" s="7"/>
      <c r="H63" s="7"/>
    </row>
    <row r="64" spans="1:21" ht="15.95" customHeight="1" x14ac:dyDescent="0.2">
      <c r="B64" s="9"/>
      <c r="C64" s="8"/>
      <c r="D64" s="7"/>
      <c r="E64" s="7"/>
      <c r="F64" s="7"/>
      <c r="G64" s="7"/>
      <c r="H64" s="7"/>
    </row>
    <row r="65" spans="1:21" ht="15.95" customHeight="1" x14ac:dyDescent="0.2">
      <c r="B65" s="9"/>
      <c r="C65" s="8"/>
      <c r="D65" s="7"/>
      <c r="E65" s="7"/>
      <c r="F65" s="7"/>
      <c r="G65" s="7"/>
      <c r="H65" s="7"/>
    </row>
    <row r="66" spans="1:21" ht="15.95" customHeight="1" x14ac:dyDescent="0.2">
      <c r="B66" s="9"/>
      <c r="C66" s="8"/>
      <c r="D66" s="7"/>
      <c r="E66" s="7"/>
      <c r="F66" s="7"/>
      <c r="G66" s="7"/>
      <c r="H66" s="7"/>
    </row>
    <row r="67" spans="1:21" ht="15.95" customHeight="1" x14ac:dyDescent="0.2">
      <c r="B67" s="9"/>
      <c r="C67" s="8"/>
      <c r="D67" s="7"/>
      <c r="E67" s="7"/>
      <c r="F67" s="7"/>
      <c r="G67" s="7"/>
      <c r="H67" s="7"/>
    </row>
    <row r="68" spans="1:21" ht="15.95" customHeight="1" x14ac:dyDescent="0.2">
      <c r="A68" s="7"/>
      <c r="B68" s="9"/>
      <c r="C68" s="8"/>
      <c r="D68" s="7"/>
      <c r="E68" s="7"/>
      <c r="F68" s="7"/>
      <c r="G68" s="7"/>
      <c r="H68" s="7"/>
      <c r="U68" s="1"/>
    </row>
    <row r="69" spans="1:21" ht="15.95" customHeight="1" x14ac:dyDescent="0.2">
      <c r="A69" s="7"/>
      <c r="B69" s="9"/>
      <c r="C69" s="8"/>
      <c r="D69" s="7"/>
      <c r="E69" s="7"/>
      <c r="F69" s="7"/>
      <c r="G69" s="7"/>
      <c r="H69" s="7"/>
      <c r="U69" s="1"/>
    </row>
    <row r="70" spans="1:21" ht="15.95" customHeight="1" x14ac:dyDescent="0.2">
      <c r="A70" s="28"/>
      <c r="B70" s="9"/>
      <c r="C70" s="8"/>
      <c r="D70" s="7"/>
      <c r="E70" s="7"/>
      <c r="F70" s="7"/>
      <c r="G70" s="7"/>
      <c r="H70" s="7"/>
      <c r="U70" s="1"/>
    </row>
    <row r="71" spans="1:21" ht="15.95" customHeight="1" x14ac:dyDescent="0.2">
      <c r="A71" s="7"/>
      <c r="B71" s="9"/>
      <c r="C71" s="8"/>
      <c r="D71" s="7"/>
      <c r="E71" s="7"/>
      <c r="F71" s="7"/>
      <c r="G71" s="7"/>
      <c r="H71" s="7"/>
      <c r="U71" s="1"/>
    </row>
    <row r="72" spans="1:21" ht="15.95" customHeight="1" x14ac:dyDescent="0.2">
      <c r="A72" s="7"/>
      <c r="B72" s="9"/>
      <c r="C72" s="8"/>
      <c r="D72" s="7"/>
      <c r="E72" s="7"/>
      <c r="F72" s="7"/>
      <c r="G72" s="7"/>
      <c r="H72" s="7"/>
      <c r="U72" s="1"/>
    </row>
    <row r="73" spans="1:21" ht="15.95" customHeight="1" x14ac:dyDescent="0.2">
      <c r="A73" s="7"/>
      <c r="B73" s="9"/>
      <c r="C73" s="8"/>
      <c r="D73" s="7"/>
      <c r="E73" s="7"/>
      <c r="F73" s="7"/>
      <c r="G73" s="7"/>
      <c r="H73" s="7"/>
      <c r="U73" s="1"/>
    </row>
    <row r="74" spans="1:21" ht="15.95" customHeight="1" x14ac:dyDescent="0.2">
      <c r="B74" s="9"/>
      <c r="C74" s="8"/>
      <c r="D74" s="7"/>
      <c r="E74" s="7"/>
      <c r="F74" s="7"/>
      <c r="G74" s="7"/>
      <c r="H74" s="7"/>
      <c r="U74" s="1"/>
    </row>
    <row r="75" spans="1:21" ht="15.95" customHeight="1" x14ac:dyDescent="0.2">
      <c r="B75" s="9"/>
      <c r="C75" s="8"/>
      <c r="D75" s="7"/>
      <c r="E75" s="7"/>
      <c r="F75" s="7"/>
      <c r="G75" s="7"/>
      <c r="H75" s="7"/>
      <c r="U75" s="1"/>
    </row>
    <row r="76" spans="1:21" ht="15.95" customHeight="1" x14ac:dyDescent="0.2">
      <c r="B76" s="9"/>
      <c r="C76" s="8"/>
      <c r="D76" s="7"/>
      <c r="E76" s="7"/>
      <c r="F76" s="7"/>
      <c r="G76" s="7"/>
      <c r="H76" s="7"/>
      <c r="U76" s="1"/>
    </row>
    <row r="77" spans="1:21" ht="15.95" customHeight="1" x14ac:dyDescent="0.2">
      <c r="B77" s="9"/>
      <c r="C77" s="8"/>
      <c r="D77" s="7"/>
      <c r="E77" s="7"/>
      <c r="F77" s="7"/>
      <c r="G77" s="7"/>
      <c r="H77" s="7"/>
      <c r="U77" s="1"/>
    </row>
    <row r="78" spans="1:21" ht="15.95" customHeight="1" x14ac:dyDescent="0.2">
      <c r="B78" s="9"/>
      <c r="C78" s="8"/>
      <c r="D78" s="7"/>
      <c r="E78" s="7"/>
      <c r="F78" s="7"/>
      <c r="G78" s="7"/>
      <c r="H78" s="7"/>
      <c r="U78" s="1"/>
    </row>
    <row r="79" spans="1:21" ht="15.95" customHeight="1" x14ac:dyDescent="0.2">
      <c r="B79" s="9"/>
      <c r="C79" s="8"/>
      <c r="D79" s="7"/>
      <c r="E79" s="7"/>
      <c r="F79" s="7"/>
      <c r="G79" s="7"/>
      <c r="H79" s="7"/>
      <c r="U79" s="1"/>
    </row>
    <row r="80" spans="1:21" ht="15.95" customHeight="1" x14ac:dyDescent="0.2">
      <c r="B80" s="9"/>
      <c r="C80" s="8"/>
      <c r="D80" s="7"/>
      <c r="E80" s="7"/>
      <c r="F80" s="7"/>
      <c r="G80" s="7"/>
      <c r="H80" s="7"/>
      <c r="U80" s="1"/>
    </row>
    <row r="81" spans="2:21" ht="15.95" customHeight="1" x14ac:dyDescent="0.2">
      <c r="B81" s="9"/>
      <c r="C81" s="8"/>
      <c r="D81" s="7"/>
      <c r="E81" s="7"/>
      <c r="F81" s="7"/>
      <c r="G81" s="7"/>
      <c r="H81" s="7"/>
      <c r="U81" s="1"/>
    </row>
    <row r="82" spans="2:21" ht="15.95" customHeight="1" x14ac:dyDescent="0.2">
      <c r="B82" s="9"/>
      <c r="C82" s="8"/>
      <c r="D82" s="7"/>
      <c r="E82" s="7"/>
      <c r="F82" s="7"/>
      <c r="G82" s="7"/>
      <c r="H82" s="7"/>
      <c r="U82" s="1"/>
    </row>
    <row r="83" spans="2:21" ht="15.95" customHeight="1" x14ac:dyDescent="0.2">
      <c r="B83" s="9"/>
      <c r="C83" s="8"/>
      <c r="D83" s="7"/>
      <c r="E83" s="7"/>
      <c r="F83" s="7"/>
      <c r="G83" s="7"/>
      <c r="H83" s="7"/>
      <c r="U83" s="1"/>
    </row>
    <row r="84" spans="2:21" ht="15.95" customHeight="1" x14ac:dyDescent="0.2">
      <c r="B84" s="9"/>
      <c r="C84" s="8"/>
      <c r="D84" s="7"/>
      <c r="E84" s="7"/>
      <c r="F84" s="7"/>
      <c r="G84" s="7"/>
      <c r="H84" s="7"/>
      <c r="U84" s="1"/>
    </row>
    <row r="85" spans="2:21" ht="15.95" customHeight="1" x14ac:dyDescent="0.2">
      <c r="B85" s="9"/>
      <c r="C85" s="8"/>
      <c r="D85" s="7"/>
      <c r="E85" s="7"/>
      <c r="F85" s="7"/>
      <c r="G85" s="7"/>
      <c r="H85" s="7"/>
      <c r="U85" s="1"/>
    </row>
    <row r="86" spans="2:21" ht="15.95" customHeight="1" x14ac:dyDescent="0.2">
      <c r="B86" s="9"/>
      <c r="C86" s="8"/>
      <c r="D86" s="7"/>
      <c r="E86" s="7"/>
      <c r="F86" s="7"/>
      <c r="G86" s="7"/>
      <c r="H86" s="7"/>
      <c r="U86" s="1"/>
    </row>
    <row r="87" spans="2:21" ht="15.95" customHeight="1" x14ac:dyDescent="0.2">
      <c r="B87" s="9"/>
      <c r="C87" s="8"/>
      <c r="D87" s="7"/>
      <c r="E87" s="7"/>
      <c r="F87" s="7"/>
      <c r="G87" s="7"/>
      <c r="H87" s="7"/>
      <c r="U87" s="1"/>
    </row>
    <row r="88" spans="2:21" ht="15.95" customHeight="1" x14ac:dyDescent="0.2">
      <c r="B88" s="9"/>
      <c r="C88" s="8"/>
      <c r="D88" s="7"/>
      <c r="E88" s="7"/>
      <c r="F88" s="7"/>
      <c r="G88" s="7"/>
      <c r="H88" s="7"/>
      <c r="U88" s="1"/>
    </row>
    <row r="89" spans="2:21" ht="15.95" customHeight="1" x14ac:dyDescent="0.2">
      <c r="B89" s="9"/>
      <c r="C89" s="8"/>
      <c r="D89" s="7"/>
      <c r="E89" s="7"/>
      <c r="F89" s="7"/>
      <c r="G89" s="7"/>
      <c r="H89" s="7"/>
      <c r="U89" s="1"/>
    </row>
    <row r="90" spans="2:21" ht="15.95" customHeight="1" x14ac:dyDescent="0.2">
      <c r="B90" s="9"/>
      <c r="C90" s="8"/>
      <c r="D90" s="7"/>
      <c r="E90" s="7"/>
      <c r="F90" s="7"/>
      <c r="G90" s="7"/>
      <c r="H90" s="7"/>
      <c r="U90" s="1"/>
    </row>
    <row r="91" spans="2:21" ht="15.95" customHeight="1" x14ac:dyDescent="0.2">
      <c r="B91" s="9"/>
      <c r="C91" s="8"/>
      <c r="D91" s="7"/>
      <c r="E91" s="7"/>
      <c r="F91" s="7"/>
      <c r="G91" s="7"/>
      <c r="H91" s="7"/>
      <c r="U91" s="1"/>
    </row>
    <row r="92" spans="2:21" ht="15.95" customHeight="1" x14ac:dyDescent="0.2">
      <c r="B92" s="9"/>
      <c r="C92" s="8"/>
      <c r="D92" s="7"/>
      <c r="E92" s="7"/>
      <c r="F92" s="7"/>
      <c r="G92" s="7"/>
      <c r="H92" s="7"/>
      <c r="U92" s="1"/>
    </row>
    <row r="93" spans="2:21" ht="15.95" customHeight="1" x14ac:dyDescent="0.2">
      <c r="B93" s="9"/>
      <c r="C93" s="8"/>
      <c r="D93" s="7"/>
      <c r="E93" s="7"/>
      <c r="F93" s="7"/>
      <c r="G93" s="7"/>
      <c r="H93" s="7"/>
      <c r="U93" s="1"/>
    </row>
    <row r="94" spans="2:21" ht="15.95" customHeight="1" x14ac:dyDescent="0.2">
      <c r="B94" s="9"/>
      <c r="C94" s="8"/>
      <c r="D94" s="7"/>
      <c r="E94" s="7"/>
      <c r="F94" s="7"/>
      <c r="G94" s="7"/>
      <c r="H94" s="7"/>
      <c r="U94" s="1"/>
    </row>
    <row r="95" spans="2:21" ht="15.95" customHeight="1" x14ac:dyDescent="0.2">
      <c r="B95" s="9"/>
      <c r="C95" s="8"/>
      <c r="D95" s="7"/>
      <c r="E95" s="7"/>
      <c r="F95" s="7"/>
      <c r="G95" s="7"/>
      <c r="H95" s="7"/>
      <c r="U95" s="1"/>
    </row>
    <row r="96" spans="2:21" ht="15.95" customHeight="1" x14ac:dyDescent="0.2">
      <c r="B96" s="9"/>
      <c r="C96" s="8"/>
      <c r="D96" s="7"/>
      <c r="E96" s="7"/>
      <c r="F96" s="7"/>
      <c r="G96" s="7"/>
      <c r="H96" s="7"/>
      <c r="U96" s="1"/>
    </row>
    <row r="97" spans="2:21" ht="15.95" customHeight="1" x14ac:dyDescent="0.2">
      <c r="B97" s="9"/>
      <c r="C97" s="8"/>
      <c r="D97" s="7"/>
      <c r="E97" s="7"/>
      <c r="F97" s="7"/>
      <c r="G97" s="7"/>
      <c r="H97" s="7"/>
      <c r="U97" s="1"/>
    </row>
    <row r="98" spans="2:21" ht="15.95" customHeight="1" x14ac:dyDescent="0.2">
      <c r="B98" s="9"/>
      <c r="C98" s="8"/>
      <c r="D98" s="7"/>
      <c r="E98" s="7"/>
      <c r="F98" s="7"/>
      <c r="G98" s="7"/>
      <c r="H98" s="7"/>
      <c r="U98" s="1"/>
    </row>
    <row r="99" spans="2:21" ht="15.95" customHeight="1" x14ac:dyDescent="0.2">
      <c r="B99" s="9"/>
      <c r="C99" s="8"/>
      <c r="D99" s="7"/>
      <c r="E99" s="7"/>
      <c r="F99" s="7"/>
      <c r="G99" s="7"/>
      <c r="H99" s="7"/>
      <c r="U99" s="1"/>
    </row>
    <row r="100" spans="2:21" ht="15.95" customHeight="1" x14ac:dyDescent="0.2">
      <c r="B100" s="9"/>
      <c r="C100" s="8"/>
      <c r="D100" s="7"/>
      <c r="E100" s="7"/>
      <c r="F100" s="7"/>
      <c r="G100" s="7"/>
      <c r="H100" s="7"/>
      <c r="U100" s="1"/>
    </row>
    <row r="101" spans="2:21" ht="15.95" customHeight="1" x14ac:dyDescent="0.2">
      <c r="B101" s="9"/>
      <c r="C101" s="8"/>
      <c r="D101" s="7"/>
      <c r="E101" s="7"/>
      <c r="F101" s="7"/>
      <c r="G101" s="7"/>
      <c r="H101" s="7"/>
      <c r="U101" s="1"/>
    </row>
    <row r="102" spans="2:21" ht="15.95" customHeight="1" x14ac:dyDescent="0.2">
      <c r="B102" s="9"/>
      <c r="C102" s="8"/>
      <c r="D102" s="7"/>
      <c r="E102" s="7"/>
      <c r="F102" s="7"/>
      <c r="G102" s="7"/>
      <c r="H102" s="7"/>
      <c r="U102" s="1"/>
    </row>
    <row r="103" spans="2:21" ht="15.95" customHeight="1" x14ac:dyDescent="0.2">
      <c r="B103" s="9"/>
      <c r="C103" s="8"/>
      <c r="D103" s="7"/>
      <c r="E103" s="7"/>
      <c r="F103" s="7"/>
      <c r="G103" s="7"/>
      <c r="H103" s="7"/>
      <c r="U103" s="1"/>
    </row>
    <row r="104" spans="2:21" ht="15.95" customHeight="1" x14ac:dyDescent="0.2">
      <c r="B104" s="9"/>
      <c r="C104" s="8"/>
      <c r="D104" s="7"/>
      <c r="E104" s="7"/>
      <c r="F104" s="7"/>
      <c r="G104" s="7"/>
      <c r="H104" s="7"/>
      <c r="U104" s="1"/>
    </row>
    <row r="105" spans="2:21" ht="15.95" customHeight="1" x14ac:dyDescent="0.2">
      <c r="B105" s="9"/>
      <c r="C105" s="8"/>
      <c r="D105" s="7"/>
      <c r="E105" s="7"/>
      <c r="F105" s="7"/>
      <c r="G105" s="7"/>
      <c r="H105" s="7"/>
      <c r="U105" s="1"/>
    </row>
    <row r="106" spans="2:21" ht="15.95" customHeight="1" x14ac:dyDescent="0.2">
      <c r="B106" s="9"/>
      <c r="C106" s="8"/>
      <c r="D106" s="7"/>
      <c r="E106" s="7"/>
      <c r="F106" s="7"/>
      <c r="G106" s="7"/>
      <c r="H106" s="7"/>
      <c r="U106" s="1"/>
    </row>
    <row r="107" spans="2:21" ht="15.95" customHeight="1" x14ac:dyDescent="0.2">
      <c r="B107" s="9"/>
      <c r="C107" s="8"/>
      <c r="D107" s="7"/>
      <c r="E107" s="7"/>
      <c r="F107" s="7"/>
      <c r="G107" s="7"/>
      <c r="H107" s="7"/>
      <c r="U107" s="1"/>
    </row>
    <row r="108" spans="2:21" ht="15.95" customHeight="1" x14ac:dyDescent="0.2">
      <c r="B108" s="9"/>
      <c r="C108" s="8"/>
      <c r="D108" s="7"/>
      <c r="E108" s="7"/>
      <c r="F108" s="7"/>
      <c r="G108" s="7"/>
      <c r="H108" s="7"/>
      <c r="U108" s="1"/>
    </row>
  </sheetData>
  <autoFilter ref="A4:U53" xr:uid="{00000000-0009-0000-0000-000006000000}">
    <sortState xmlns:xlrd2="http://schemas.microsoft.com/office/spreadsheetml/2017/richdata2" ref="A5:U53">
      <sortCondition ref="C4:C53"/>
    </sortState>
  </autoFilter>
  <sortState xmlns:xlrd2="http://schemas.microsoft.com/office/spreadsheetml/2017/richdata2" ref="B5:H53">
    <sortCondition ref="C5:C53"/>
  </sortState>
  <mergeCells count="2">
    <mergeCell ref="A1:H1"/>
    <mergeCell ref="A2:H2"/>
  </mergeCells>
  <pageMargins left="0.78740157480314965" right="0.78740157480314965" top="0.98425196850393704" bottom="0.98425196850393704" header="0.51181102362204722" footer="0.51181102362204722"/>
  <pageSetup scale="58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FF"/>
    <pageSetUpPr fitToPage="1"/>
  </sheetPr>
  <dimension ref="A1:W124"/>
  <sheetViews>
    <sheetView zoomScale="115" zoomScaleNormal="115" workbookViewId="0">
      <pane xSplit="1" ySplit="4" topLeftCell="B5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27.85546875" defaultRowHeight="15.95" customHeight="1" x14ac:dyDescent="0.2"/>
  <cols>
    <col min="1" max="1" width="24" style="1" customWidth="1"/>
    <col min="2" max="2" width="9.42578125" style="1" customWidth="1"/>
    <col min="3" max="3" width="13.7109375" style="4" customWidth="1"/>
    <col min="4" max="4" width="17.42578125" style="1" bestFit="1" customWidth="1"/>
    <col min="5" max="5" width="11.140625" style="1" customWidth="1"/>
    <col min="6" max="6" width="23" style="1" customWidth="1"/>
    <col min="7" max="7" width="2.7109375" style="76" bestFit="1" customWidth="1"/>
    <col min="8" max="8" width="22.5703125" style="1" customWidth="1"/>
    <col min="9" max="9" width="2" style="1" bestFit="1" customWidth="1"/>
    <col min="10" max="10" width="2" style="1" hidden="1" customWidth="1"/>
    <col min="11" max="15" width="5.5703125" style="1" hidden="1" customWidth="1"/>
    <col min="16" max="16" width="8.28515625" style="1" hidden="1" customWidth="1"/>
    <col min="17" max="18" width="0" style="1" hidden="1" customWidth="1"/>
    <col min="19" max="19" width="7.28515625" style="1" hidden="1" customWidth="1"/>
    <col min="20" max="20" width="6" style="1" hidden="1" customWidth="1"/>
    <col min="21" max="21" width="5.85546875" style="1" hidden="1" customWidth="1"/>
    <col min="22" max="22" width="0" style="1" hidden="1" customWidth="1"/>
    <col min="23" max="23" width="27.85546875" style="127"/>
    <col min="24" max="16384" width="27.85546875" style="1"/>
  </cols>
  <sheetData>
    <row r="1" spans="1:23" customFormat="1" ht="18" x14ac:dyDescent="0.25">
      <c r="A1" s="132" t="s">
        <v>596</v>
      </c>
      <c r="B1" s="133"/>
      <c r="C1" s="133"/>
      <c r="D1" s="133"/>
      <c r="E1" s="133"/>
      <c r="F1" s="133"/>
      <c r="G1" s="133"/>
      <c r="H1" s="134"/>
      <c r="W1" s="127"/>
    </row>
    <row r="2" spans="1:23" customFormat="1" ht="15.75" x14ac:dyDescent="0.25">
      <c r="A2" s="135" t="s">
        <v>598</v>
      </c>
      <c r="B2" s="136"/>
      <c r="C2" s="136"/>
      <c r="D2" s="136"/>
      <c r="E2" s="136"/>
      <c r="F2" s="136"/>
      <c r="G2" s="136"/>
      <c r="H2" s="137"/>
      <c r="W2" s="127"/>
    </row>
    <row r="3" spans="1:23" customFormat="1" ht="13.5" thickBot="1" x14ac:dyDescent="0.25">
      <c r="A3" s="100" t="s">
        <v>686</v>
      </c>
      <c r="B3" s="101" t="s">
        <v>597</v>
      </c>
      <c r="C3" s="102">
        <f ca="1">TODAY()</f>
        <v>43851</v>
      </c>
      <c r="D3" s="101"/>
      <c r="E3" s="101"/>
      <c r="F3" s="101"/>
      <c r="G3" s="101"/>
      <c r="H3" s="103"/>
      <c r="W3" s="127"/>
    </row>
    <row r="4" spans="1:23" ht="15.95" customHeight="1" thickBot="1" x14ac:dyDescent="0.25">
      <c r="A4" s="97" t="s">
        <v>220</v>
      </c>
      <c r="B4" s="67" t="s">
        <v>0</v>
      </c>
      <c r="C4" s="68" t="s">
        <v>1</v>
      </c>
      <c r="D4" s="67" t="s">
        <v>2</v>
      </c>
      <c r="E4" s="67" t="s">
        <v>3</v>
      </c>
      <c r="F4" s="67" t="s">
        <v>4</v>
      </c>
      <c r="G4" s="69"/>
      <c r="H4" s="67" t="s">
        <v>4</v>
      </c>
      <c r="J4" s="1" t="s">
        <v>111</v>
      </c>
      <c r="K4" s="32" t="s">
        <v>112</v>
      </c>
      <c r="L4" s="46" t="s">
        <v>110</v>
      </c>
      <c r="M4" s="22" t="s">
        <v>108</v>
      </c>
      <c r="N4" s="22" t="s">
        <v>107</v>
      </c>
      <c r="O4" s="23" t="s">
        <v>229</v>
      </c>
      <c r="P4" s="97" t="s">
        <v>230</v>
      </c>
      <c r="Q4" s="1" t="s">
        <v>231</v>
      </c>
    </row>
    <row r="5" spans="1:23" ht="15.95" customHeight="1" x14ac:dyDescent="0.2">
      <c r="A5" s="76" t="s">
        <v>118</v>
      </c>
      <c r="B5" s="85" t="s">
        <v>482</v>
      </c>
      <c r="C5" s="105">
        <v>43764</v>
      </c>
      <c r="D5" s="79" t="s">
        <v>602</v>
      </c>
      <c r="E5" s="79" t="s">
        <v>612</v>
      </c>
      <c r="F5" s="79" t="s">
        <v>115</v>
      </c>
      <c r="G5" s="79" t="s">
        <v>5</v>
      </c>
      <c r="H5" s="79" t="s">
        <v>118</v>
      </c>
      <c r="K5" s="19">
        <v>1</v>
      </c>
      <c r="L5" s="59"/>
      <c r="M5" s="59"/>
      <c r="N5" s="59"/>
      <c r="O5" s="60"/>
      <c r="R5" s="74" t="s">
        <v>117</v>
      </c>
      <c r="S5" s="98">
        <v>7</v>
      </c>
      <c r="T5" s="98">
        <v>7</v>
      </c>
      <c r="U5" s="77">
        <v>14</v>
      </c>
      <c r="V5" s="1">
        <v>14</v>
      </c>
    </row>
    <row r="6" spans="1:23" ht="15.95" customHeight="1" x14ac:dyDescent="0.2">
      <c r="A6" s="76" t="s">
        <v>123</v>
      </c>
      <c r="B6" s="85" t="s">
        <v>452</v>
      </c>
      <c r="C6" s="105">
        <v>43765</v>
      </c>
      <c r="D6" s="79" t="s">
        <v>611</v>
      </c>
      <c r="E6" s="79" t="s">
        <v>662</v>
      </c>
      <c r="F6" s="79" t="s">
        <v>123</v>
      </c>
      <c r="G6" s="79" t="s">
        <v>5</v>
      </c>
      <c r="H6" s="79" t="s">
        <v>116</v>
      </c>
      <c r="K6" s="61">
        <v>1</v>
      </c>
      <c r="L6" s="74">
        <v>1</v>
      </c>
      <c r="M6" s="74"/>
      <c r="N6" s="74"/>
      <c r="O6" s="62"/>
      <c r="R6" s="74" t="s">
        <v>118</v>
      </c>
      <c r="S6" s="98">
        <v>7</v>
      </c>
      <c r="T6" s="98">
        <v>8</v>
      </c>
      <c r="U6" s="77">
        <v>15</v>
      </c>
      <c r="V6" s="1">
        <v>15</v>
      </c>
    </row>
    <row r="7" spans="1:23" ht="15.95" customHeight="1" x14ac:dyDescent="0.2">
      <c r="A7" s="76" t="s">
        <v>116</v>
      </c>
      <c r="B7" s="85" t="s">
        <v>486</v>
      </c>
      <c r="C7" s="105">
        <v>43767</v>
      </c>
      <c r="D7" s="79" t="s">
        <v>613</v>
      </c>
      <c r="E7" s="79" t="s">
        <v>663</v>
      </c>
      <c r="F7" s="79" t="s">
        <v>117</v>
      </c>
      <c r="G7" s="79" t="s">
        <v>5</v>
      </c>
      <c r="H7" s="79" t="s">
        <v>119</v>
      </c>
      <c r="K7" s="61"/>
      <c r="L7" s="74">
        <v>1</v>
      </c>
      <c r="M7" s="74">
        <v>1</v>
      </c>
      <c r="N7" s="74"/>
      <c r="O7" s="62"/>
      <c r="R7" s="74" t="s">
        <v>123</v>
      </c>
      <c r="S7" s="98">
        <v>7</v>
      </c>
      <c r="T7" s="98">
        <v>7</v>
      </c>
      <c r="U7" s="77">
        <v>14</v>
      </c>
      <c r="V7" s="1">
        <v>14</v>
      </c>
    </row>
    <row r="8" spans="1:23" ht="15.95" customHeight="1" x14ac:dyDescent="0.2">
      <c r="A8" s="1" t="s">
        <v>115</v>
      </c>
      <c r="B8" s="85" t="s">
        <v>441</v>
      </c>
      <c r="C8" s="105">
        <v>43771</v>
      </c>
      <c r="D8" s="79" t="s">
        <v>602</v>
      </c>
      <c r="E8" s="79" t="s">
        <v>612</v>
      </c>
      <c r="F8" s="79" t="s">
        <v>117</v>
      </c>
      <c r="G8" s="79" t="s">
        <v>5</v>
      </c>
      <c r="H8" s="79" t="s">
        <v>118</v>
      </c>
      <c r="K8" s="61"/>
      <c r="L8" s="74"/>
      <c r="M8" s="74">
        <v>1</v>
      </c>
      <c r="N8" s="74">
        <v>1</v>
      </c>
      <c r="O8" s="62"/>
      <c r="R8" s="74" t="s">
        <v>6</v>
      </c>
      <c r="S8" s="98">
        <v>7</v>
      </c>
      <c r="T8" s="98">
        <v>8</v>
      </c>
      <c r="U8" s="77">
        <v>15</v>
      </c>
      <c r="V8" s="1">
        <v>15</v>
      </c>
    </row>
    <row r="9" spans="1:23" ht="15.95" customHeight="1" x14ac:dyDescent="0.2">
      <c r="A9" s="1" t="s">
        <v>119</v>
      </c>
      <c r="B9" s="85" t="s">
        <v>447</v>
      </c>
      <c r="C9" s="105">
        <v>43771</v>
      </c>
      <c r="D9" s="79" t="s">
        <v>654</v>
      </c>
      <c r="E9" s="79" t="s">
        <v>655</v>
      </c>
      <c r="F9" s="79" t="s">
        <v>119</v>
      </c>
      <c r="G9" s="79" t="s">
        <v>5</v>
      </c>
      <c r="H9" s="79" t="s">
        <v>439</v>
      </c>
      <c r="K9" s="61"/>
      <c r="L9" s="74"/>
      <c r="M9" s="74"/>
      <c r="N9" s="74">
        <v>1</v>
      </c>
      <c r="O9" s="62">
        <v>1</v>
      </c>
      <c r="R9" s="74" t="s">
        <v>116</v>
      </c>
      <c r="S9" s="98">
        <v>7</v>
      </c>
      <c r="T9" s="98">
        <v>7</v>
      </c>
      <c r="U9" s="77">
        <v>14</v>
      </c>
      <c r="V9" s="1">
        <v>14</v>
      </c>
    </row>
    <row r="10" spans="1:23" ht="15.95" customHeight="1" x14ac:dyDescent="0.2">
      <c r="A10" s="76" t="s">
        <v>439</v>
      </c>
      <c r="B10" s="85" t="s">
        <v>456</v>
      </c>
      <c r="C10" s="105">
        <v>43771</v>
      </c>
      <c r="D10" s="79" t="s">
        <v>653</v>
      </c>
      <c r="E10" s="79" t="s">
        <v>601</v>
      </c>
      <c r="F10" s="79" t="s">
        <v>119</v>
      </c>
      <c r="G10" s="79" t="s">
        <v>5</v>
      </c>
      <c r="H10" s="79" t="s">
        <v>660</v>
      </c>
      <c r="K10" s="61"/>
      <c r="L10" s="74"/>
      <c r="M10" s="74"/>
      <c r="N10" s="74"/>
      <c r="O10" s="62">
        <v>1</v>
      </c>
      <c r="P10" s="1">
        <v>1</v>
      </c>
      <c r="R10" s="74" t="s">
        <v>115</v>
      </c>
      <c r="S10" s="98">
        <v>7</v>
      </c>
      <c r="T10" s="98">
        <v>7</v>
      </c>
      <c r="U10" s="77">
        <v>14</v>
      </c>
      <c r="V10" s="1">
        <v>14</v>
      </c>
    </row>
    <row r="11" spans="1:23" ht="15.95" customHeight="1" x14ac:dyDescent="0.2">
      <c r="A11" s="76" t="s">
        <v>554</v>
      </c>
      <c r="B11" s="85" t="s">
        <v>444</v>
      </c>
      <c r="C11" s="105">
        <v>43772</v>
      </c>
      <c r="D11" s="79" t="s">
        <v>611</v>
      </c>
      <c r="E11" s="79" t="s">
        <v>662</v>
      </c>
      <c r="F11" s="79" t="s">
        <v>6</v>
      </c>
      <c r="G11" s="79" t="s">
        <v>5</v>
      </c>
      <c r="H11" s="79" t="s">
        <v>116</v>
      </c>
      <c r="I11" s="76" t="s">
        <v>440</v>
      </c>
      <c r="K11" s="61"/>
      <c r="L11" s="74"/>
      <c r="M11" s="74"/>
      <c r="N11" s="74"/>
      <c r="O11" s="62"/>
      <c r="R11" s="74" t="s">
        <v>119</v>
      </c>
      <c r="S11" s="98">
        <v>7</v>
      </c>
      <c r="T11" s="98">
        <v>7</v>
      </c>
      <c r="U11" s="77">
        <v>14</v>
      </c>
      <c r="V11" s="1">
        <v>14</v>
      </c>
    </row>
    <row r="12" spans="1:23" ht="15.95" customHeight="1" x14ac:dyDescent="0.2">
      <c r="A12" s="76" t="s">
        <v>117</v>
      </c>
      <c r="B12" s="85" t="s">
        <v>489</v>
      </c>
      <c r="C12" s="105">
        <v>43777</v>
      </c>
      <c r="D12" s="79" t="s">
        <v>626</v>
      </c>
      <c r="E12" s="79" t="s">
        <v>662</v>
      </c>
      <c r="F12" s="79" t="s">
        <v>6</v>
      </c>
      <c r="G12" s="79" t="s">
        <v>5</v>
      </c>
      <c r="H12" s="79" t="s">
        <v>117</v>
      </c>
      <c r="I12" s="76" t="s">
        <v>440</v>
      </c>
      <c r="K12" s="61"/>
      <c r="L12" s="74"/>
      <c r="M12" s="74"/>
      <c r="N12" s="74"/>
      <c r="O12" s="62"/>
      <c r="R12" s="74" t="s">
        <v>439</v>
      </c>
      <c r="S12" s="98">
        <v>7</v>
      </c>
      <c r="T12" s="98">
        <v>7</v>
      </c>
      <c r="U12" s="77">
        <v>14</v>
      </c>
      <c r="V12" s="1">
        <v>14</v>
      </c>
    </row>
    <row r="13" spans="1:23" ht="15.95" customHeight="1" x14ac:dyDescent="0.2">
      <c r="A13" s="1" t="s">
        <v>6</v>
      </c>
      <c r="B13" s="85" t="s">
        <v>551</v>
      </c>
      <c r="C13" s="105">
        <v>43778</v>
      </c>
      <c r="D13" s="79" t="s">
        <v>625</v>
      </c>
      <c r="E13" s="79" t="s">
        <v>634</v>
      </c>
      <c r="F13" s="79" t="s">
        <v>119</v>
      </c>
      <c r="G13" s="79" t="s">
        <v>5</v>
      </c>
      <c r="H13" s="79" t="s">
        <v>116</v>
      </c>
      <c r="I13" s="76" t="s">
        <v>555</v>
      </c>
      <c r="K13" s="61"/>
      <c r="L13" s="74"/>
      <c r="M13" s="74"/>
      <c r="N13" s="74"/>
      <c r="O13" s="62"/>
      <c r="R13" s="74" t="s">
        <v>554</v>
      </c>
      <c r="S13" s="98">
        <v>8</v>
      </c>
      <c r="T13" s="98">
        <v>6</v>
      </c>
      <c r="U13" s="77">
        <v>14</v>
      </c>
      <c r="V13" s="1">
        <v>14</v>
      </c>
    </row>
    <row r="14" spans="1:23" ht="15.95" customHeight="1" x14ac:dyDescent="0.2">
      <c r="B14" s="85" t="s">
        <v>468</v>
      </c>
      <c r="C14" s="105">
        <v>43779</v>
      </c>
      <c r="D14" s="79" t="s">
        <v>611</v>
      </c>
      <c r="E14" s="79" t="s">
        <v>634</v>
      </c>
      <c r="F14" s="79" t="s">
        <v>117</v>
      </c>
      <c r="G14" s="79" t="s">
        <v>5</v>
      </c>
      <c r="H14" s="79" t="s">
        <v>116</v>
      </c>
      <c r="K14" s="61"/>
      <c r="L14" s="74"/>
      <c r="M14" s="74"/>
      <c r="N14" s="74"/>
      <c r="O14" s="62"/>
    </row>
    <row r="15" spans="1:23" ht="15.75" customHeight="1" x14ac:dyDescent="0.2">
      <c r="B15" s="121" t="s">
        <v>443</v>
      </c>
      <c r="C15" s="120">
        <v>43779</v>
      </c>
      <c r="D15" s="88" t="s">
        <v>605</v>
      </c>
      <c r="E15" s="79" t="s">
        <v>622</v>
      </c>
      <c r="F15" s="88" t="s">
        <v>123</v>
      </c>
      <c r="G15" s="88" t="s">
        <v>5</v>
      </c>
      <c r="H15" s="88" t="s">
        <v>6</v>
      </c>
      <c r="K15" s="61"/>
      <c r="L15" s="74"/>
      <c r="M15" s="74"/>
      <c r="N15" s="74"/>
      <c r="O15" s="62"/>
    </row>
    <row r="16" spans="1:23" ht="15.75" customHeight="1" x14ac:dyDescent="0.2">
      <c r="B16" s="119" t="s">
        <v>472</v>
      </c>
      <c r="C16" s="110">
        <v>43785</v>
      </c>
      <c r="D16" s="85" t="s">
        <v>607</v>
      </c>
      <c r="E16" s="85" t="s">
        <v>608</v>
      </c>
      <c r="F16" s="119" t="s">
        <v>439</v>
      </c>
      <c r="G16" s="79" t="s">
        <v>5</v>
      </c>
      <c r="H16" s="79" t="s">
        <v>123</v>
      </c>
      <c r="K16" s="61"/>
      <c r="L16" s="74"/>
      <c r="M16" s="74"/>
      <c r="N16" s="74"/>
      <c r="O16" s="62"/>
    </row>
    <row r="17" spans="2:21" ht="15.75" customHeight="1" x14ac:dyDescent="0.2">
      <c r="B17" s="119" t="s">
        <v>476</v>
      </c>
      <c r="C17" s="105">
        <v>43785</v>
      </c>
      <c r="D17" s="79" t="s">
        <v>624</v>
      </c>
      <c r="E17" s="79" t="s">
        <v>630</v>
      </c>
      <c r="F17" s="119" t="s">
        <v>439</v>
      </c>
      <c r="G17" s="79" t="s">
        <v>5</v>
      </c>
      <c r="H17" s="79" t="s">
        <v>6</v>
      </c>
      <c r="K17" s="61"/>
      <c r="L17" s="74"/>
      <c r="M17" s="74"/>
      <c r="N17" s="74"/>
      <c r="O17" s="62"/>
    </row>
    <row r="18" spans="2:21" ht="15.75" customHeight="1" x14ac:dyDescent="0.2">
      <c r="B18" s="85" t="s">
        <v>488</v>
      </c>
      <c r="C18" s="105">
        <v>43786</v>
      </c>
      <c r="D18" s="79" t="s">
        <v>602</v>
      </c>
      <c r="E18" s="79" t="s">
        <v>633</v>
      </c>
      <c r="F18" s="79" t="s">
        <v>123</v>
      </c>
      <c r="G18" s="79" t="s">
        <v>5</v>
      </c>
      <c r="H18" s="79" t="s">
        <v>118</v>
      </c>
      <c r="K18" s="61"/>
      <c r="L18" s="74"/>
      <c r="M18" s="74"/>
      <c r="N18" s="74"/>
      <c r="O18" s="62"/>
    </row>
    <row r="19" spans="2:21" ht="15.75" customHeight="1" x14ac:dyDescent="0.2">
      <c r="B19" s="85" t="s">
        <v>446</v>
      </c>
      <c r="C19" s="105">
        <v>43792</v>
      </c>
      <c r="D19" s="79" t="s">
        <v>613</v>
      </c>
      <c r="E19" s="79" t="s">
        <v>632</v>
      </c>
      <c r="F19" s="79" t="s">
        <v>115</v>
      </c>
      <c r="G19" s="79" t="s">
        <v>5</v>
      </c>
      <c r="H19" s="79" t="s">
        <v>119</v>
      </c>
      <c r="I19" s="76" t="s">
        <v>440</v>
      </c>
      <c r="K19" s="61"/>
      <c r="L19" s="74"/>
      <c r="M19" s="74"/>
      <c r="N19" s="74"/>
      <c r="O19" s="62"/>
    </row>
    <row r="20" spans="2:21" ht="15.75" customHeight="1" x14ac:dyDescent="0.2">
      <c r="B20" s="85" t="s">
        <v>449</v>
      </c>
      <c r="C20" s="105">
        <v>43792</v>
      </c>
      <c r="D20" s="79" t="s">
        <v>653</v>
      </c>
      <c r="E20" s="79" t="s">
        <v>661</v>
      </c>
      <c r="F20" s="79" t="s">
        <v>660</v>
      </c>
      <c r="G20" s="79" t="s">
        <v>5</v>
      </c>
      <c r="H20" s="79" t="s">
        <v>117</v>
      </c>
      <c r="I20" s="76" t="s">
        <v>440</v>
      </c>
      <c r="K20" s="61"/>
      <c r="L20" s="74"/>
      <c r="M20" s="74"/>
      <c r="N20" s="74"/>
      <c r="O20" s="62"/>
    </row>
    <row r="21" spans="2:21" ht="15.75" customHeight="1" x14ac:dyDescent="0.2">
      <c r="B21" s="85" t="s">
        <v>451</v>
      </c>
      <c r="C21" s="105">
        <v>43792</v>
      </c>
      <c r="D21" s="79" t="s">
        <v>624</v>
      </c>
      <c r="E21" s="79" t="s">
        <v>630</v>
      </c>
      <c r="F21" s="79" t="s">
        <v>118</v>
      </c>
      <c r="G21" s="79" t="s">
        <v>5</v>
      </c>
      <c r="H21" s="79" t="s">
        <v>6</v>
      </c>
      <c r="I21" s="76" t="s">
        <v>555</v>
      </c>
      <c r="K21" s="61"/>
      <c r="L21" s="74"/>
      <c r="M21" s="74"/>
      <c r="N21" s="74"/>
      <c r="O21" s="62"/>
    </row>
    <row r="22" spans="2:21" ht="15.75" customHeight="1" x14ac:dyDescent="0.2">
      <c r="B22" s="85" t="s">
        <v>495</v>
      </c>
      <c r="C22" s="105">
        <v>43792</v>
      </c>
      <c r="D22" s="79" t="s">
        <v>654</v>
      </c>
      <c r="E22" s="79" t="s">
        <v>622</v>
      </c>
      <c r="F22" s="79" t="s">
        <v>117</v>
      </c>
      <c r="G22" s="79" t="s">
        <v>5</v>
      </c>
      <c r="H22" s="79" t="s">
        <v>439</v>
      </c>
      <c r="I22" s="76" t="s">
        <v>440</v>
      </c>
      <c r="K22" s="61"/>
      <c r="L22" s="74"/>
      <c r="M22" s="74"/>
      <c r="N22" s="74"/>
      <c r="O22" s="62"/>
    </row>
    <row r="23" spans="2:21" ht="15.75" customHeight="1" x14ac:dyDescent="0.2">
      <c r="B23" s="85" t="s">
        <v>549</v>
      </c>
      <c r="C23" s="105">
        <v>43792</v>
      </c>
      <c r="D23" s="79" t="s">
        <v>607</v>
      </c>
      <c r="E23" s="79" t="s">
        <v>656</v>
      </c>
      <c r="F23" s="79" t="s">
        <v>116</v>
      </c>
      <c r="G23" s="79" t="s">
        <v>5</v>
      </c>
      <c r="H23" s="79" t="s">
        <v>123</v>
      </c>
      <c r="K23" s="61"/>
      <c r="L23" s="74"/>
      <c r="M23" s="74"/>
      <c r="N23" s="74"/>
      <c r="O23" s="62"/>
    </row>
    <row r="24" spans="2:21" ht="15.75" customHeight="1" x14ac:dyDescent="0.2">
      <c r="B24" s="119" t="s">
        <v>448</v>
      </c>
      <c r="C24" s="118">
        <v>43798</v>
      </c>
      <c r="D24" s="119" t="s">
        <v>682</v>
      </c>
      <c r="E24" s="119" t="s">
        <v>662</v>
      </c>
      <c r="F24" s="79" t="s">
        <v>439</v>
      </c>
      <c r="G24" s="79" t="s">
        <v>5</v>
      </c>
      <c r="H24" s="79" t="s">
        <v>660</v>
      </c>
      <c r="K24" s="61"/>
      <c r="L24" s="74"/>
      <c r="M24" s="74"/>
      <c r="N24" s="74"/>
      <c r="O24" s="62"/>
    </row>
    <row r="25" spans="2:21" ht="15.75" customHeight="1" x14ac:dyDescent="0.2">
      <c r="B25" s="121" t="s">
        <v>550</v>
      </c>
      <c r="C25" s="118">
        <v>43799</v>
      </c>
      <c r="D25" s="119" t="s">
        <v>683</v>
      </c>
      <c r="E25" s="119" t="s">
        <v>630</v>
      </c>
      <c r="F25" s="79" t="s">
        <v>115</v>
      </c>
      <c r="G25" s="79" t="s">
        <v>5</v>
      </c>
      <c r="H25" s="79" t="s">
        <v>6</v>
      </c>
      <c r="K25" s="61"/>
      <c r="L25" s="74"/>
      <c r="M25" s="74"/>
      <c r="N25" s="74"/>
      <c r="O25" s="62"/>
      <c r="R25" s="75"/>
      <c r="S25" s="75"/>
      <c r="T25" s="75"/>
      <c r="U25" s="75"/>
    </row>
    <row r="26" spans="2:21" ht="15.75" customHeight="1" x14ac:dyDescent="0.2">
      <c r="B26" s="85" t="s">
        <v>442</v>
      </c>
      <c r="C26" s="105">
        <v>43799</v>
      </c>
      <c r="D26" s="79" t="s">
        <v>607</v>
      </c>
      <c r="E26" s="79" t="s">
        <v>619</v>
      </c>
      <c r="F26" s="79" t="s">
        <v>118</v>
      </c>
      <c r="G26" s="79" t="s">
        <v>5</v>
      </c>
      <c r="H26" s="79" t="s">
        <v>123</v>
      </c>
      <c r="K26" s="61"/>
      <c r="L26" s="74"/>
      <c r="M26" s="74"/>
      <c r="N26" s="74"/>
      <c r="O26" s="62"/>
    </row>
    <row r="27" spans="2:21" ht="15.75" customHeight="1" x14ac:dyDescent="0.2">
      <c r="B27" s="85" t="s">
        <v>445</v>
      </c>
      <c r="C27" s="105">
        <v>43800</v>
      </c>
      <c r="D27" s="79" t="s">
        <v>609</v>
      </c>
      <c r="E27" s="79" t="s">
        <v>627</v>
      </c>
      <c r="F27" s="79" t="s">
        <v>116</v>
      </c>
      <c r="G27" s="79" t="s">
        <v>5</v>
      </c>
      <c r="H27" s="79" t="s">
        <v>115</v>
      </c>
      <c r="K27" s="61"/>
      <c r="L27" s="74"/>
      <c r="M27" s="74"/>
      <c r="N27" s="74"/>
      <c r="O27" s="62"/>
    </row>
    <row r="28" spans="2:21" ht="15.75" customHeight="1" x14ac:dyDescent="0.2">
      <c r="B28" s="85" t="s">
        <v>487</v>
      </c>
      <c r="C28" s="105">
        <v>43800</v>
      </c>
      <c r="D28" s="79" t="s">
        <v>599</v>
      </c>
      <c r="E28" s="79" t="s">
        <v>606</v>
      </c>
      <c r="F28" s="79" t="s">
        <v>118</v>
      </c>
      <c r="G28" s="79" t="s">
        <v>5</v>
      </c>
      <c r="H28" s="79" t="s">
        <v>117</v>
      </c>
      <c r="K28" s="61"/>
      <c r="L28" s="74"/>
      <c r="M28" s="74"/>
      <c r="N28" s="74"/>
      <c r="O28" s="62"/>
    </row>
    <row r="29" spans="2:21" ht="15.75" customHeight="1" x14ac:dyDescent="0.2">
      <c r="B29" s="85" t="s">
        <v>469</v>
      </c>
      <c r="C29" s="105">
        <v>43806</v>
      </c>
      <c r="D29" s="79" t="s">
        <v>603</v>
      </c>
      <c r="E29" s="79" t="s">
        <v>631</v>
      </c>
      <c r="F29" s="79" t="s">
        <v>118</v>
      </c>
      <c r="G29" s="79" t="s">
        <v>5</v>
      </c>
      <c r="H29" s="79" t="s">
        <v>115</v>
      </c>
      <c r="I29" s="76"/>
      <c r="K29" s="61"/>
      <c r="L29" s="74"/>
      <c r="M29" s="74"/>
      <c r="N29" s="74"/>
      <c r="O29" s="62"/>
    </row>
    <row r="30" spans="2:21" ht="15.75" customHeight="1" x14ac:dyDescent="0.2">
      <c r="B30" s="85" t="s">
        <v>453</v>
      </c>
      <c r="C30" s="105">
        <v>43807</v>
      </c>
      <c r="D30" s="79" t="s">
        <v>609</v>
      </c>
      <c r="E30" s="79" t="s">
        <v>610</v>
      </c>
      <c r="F30" s="79" t="s">
        <v>6</v>
      </c>
      <c r="G30" s="79" t="s">
        <v>5</v>
      </c>
      <c r="H30" s="79" t="s">
        <v>115</v>
      </c>
      <c r="I30" s="76" t="s">
        <v>440</v>
      </c>
      <c r="K30" s="61"/>
      <c r="L30" s="74"/>
      <c r="M30" s="74"/>
      <c r="N30" s="74"/>
      <c r="O30" s="62"/>
    </row>
    <row r="31" spans="2:21" ht="15.75" customHeight="1" x14ac:dyDescent="0.2">
      <c r="B31" s="85" t="s">
        <v>462</v>
      </c>
      <c r="C31" s="105">
        <v>43809</v>
      </c>
      <c r="D31" s="79" t="s">
        <v>613</v>
      </c>
      <c r="E31" s="79" t="s">
        <v>663</v>
      </c>
      <c r="F31" s="79" t="s">
        <v>6</v>
      </c>
      <c r="G31" s="79" t="s">
        <v>5</v>
      </c>
      <c r="H31" s="79" t="s">
        <v>119</v>
      </c>
      <c r="K31" s="61"/>
      <c r="L31" s="74"/>
      <c r="M31" s="74"/>
      <c r="N31" s="74"/>
      <c r="O31" s="62"/>
    </row>
    <row r="32" spans="2:21" ht="15.75" customHeight="1" x14ac:dyDescent="0.2">
      <c r="B32" s="85" t="s">
        <v>471</v>
      </c>
      <c r="C32" s="105">
        <v>43813</v>
      </c>
      <c r="D32" s="79" t="s">
        <v>654</v>
      </c>
      <c r="E32" s="79" t="s">
        <v>659</v>
      </c>
      <c r="F32" s="79" t="s">
        <v>6</v>
      </c>
      <c r="G32" s="79" t="s">
        <v>5</v>
      </c>
      <c r="H32" s="79" t="s">
        <v>439</v>
      </c>
      <c r="I32" s="76" t="s">
        <v>555</v>
      </c>
      <c r="K32" s="61"/>
      <c r="L32" s="74"/>
      <c r="M32" s="74"/>
      <c r="N32" s="74"/>
      <c r="O32" s="62"/>
    </row>
    <row r="33" spans="1:23" ht="15.75" customHeight="1" x14ac:dyDescent="0.2">
      <c r="B33" s="85" t="s">
        <v>473</v>
      </c>
      <c r="C33" s="105">
        <v>43813</v>
      </c>
      <c r="D33" s="79" t="s">
        <v>626</v>
      </c>
      <c r="E33" s="79" t="s">
        <v>618</v>
      </c>
      <c r="F33" s="79" t="s">
        <v>115</v>
      </c>
      <c r="G33" s="79" t="s">
        <v>5</v>
      </c>
      <c r="H33" s="79" t="s">
        <v>117</v>
      </c>
      <c r="I33" s="76" t="s">
        <v>555</v>
      </c>
      <c r="K33" s="27"/>
      <c r="L33" s="81"/>
      <c r="M33" s="81"/>
      <c r="N33" s="81"/>
      <c r="O33" s="83"/>
      <c r="W33" s="128" t="s">
        <v>560</v>
      </c>
    </row>
    <row r="34" spans="1:23" ht="15.75" customHeight="1" x14ac:dyDescent="0.2">
      <c r="B34" s="85" t="s">
        <v>480</v>
      </c>
      <c r="C34" s="105">
        <v>43813</v>
      </c>
      <c r="D34" s="79" t="s">
        <v>653</v>
      </c>
      <c r="E34" s="79" t="s">
        <v>601</v>
      </c>
      <c r="F34" s="79" t="s">
        <v>6</v>
      </c>
      <c r="G34" s="79" t="s">
        <v>5</v>
      </c>
      <c r="H34" s="79" t="s">
        <v>660</v>
      </c>
      <c r="K34" s="27"/>
      <c r="L34" s="81"/>
      <c r="M34" s="81"/>
      <c r="N34" s="81"/>
      <c r="O34" s="83"/>
    </row>
    <row r="35" spans="1:23" ht="15.75" customHeight="1" x14ac:dyDescent="0.2">
      <c r="B35" s="85" t="s">
        <v>450</v>
      </c>
      <c r="C35" s="105">
        <v>43814</v>
      </c>
      <c r="D35" s="79" t="s">
        <v>607</v>
      </c>
      <c r="E35" s="79" t="s">
        <v>617</v>
      </c>
      <c r="F35" s="79" t="s">
        <v>117</v>
      </c>
      <c r="G35" s="79" t="s">
        <v>5</v>
      </c>
      <c r="H35" s="79" t="s">
        <v>123</v>
      </c>
      <c r="K35" s="27"/>
      <c r="L35" s="81"/>
      <c r="M35" s="81"/>
      <c r="N35" s="81"/>
      <c r="O35" s="83"/>
    </row>
    <row r="36" spans="1:23" ht="15.75" customHeight="1" x14ac:dyDescent="0.2">
      <c r="B36" s="85" t="s">
        <v>460</v>
      </c>
      <c r="C36" s="105">
        <v>43814</v>
      </c>
      <c r="D36" s="79" t="s">
        <v>611</v>
      </c>
      <c r="E36" s="79" t="s">
        <v>634</v>
      </c>
      <c r="F36" s="79" t="s">
        <v>118</v>
      </c>
      <c r="G36" s="79" t="s">
        <v>5</v>
      </c>
      <c r="H36" s="79" t="s">
        <v>116</v>
      </c>
      <c r="K36" s="27"/>
      <c r="L36" s="81"/>
      <c r="M36" s="81"/>
      <c r="N36" s="81"/>
      <c r="O36" s="83"/>
    </row>
    <row r="37" spans="1:23" ht="15.75" customHeight="1" x14ac:dyDescent="0.2">
      <c r="B37" s="119" t="s">
        <v>458</v>
      </c>
      <c r="C37" s="105">
        <v>43816</v>
      </c>
      <c r="D37" s="119" t="s">
        <v>684</v>
      </c>
      <c r="E37" s="79" t="s">
        <v>664</v>
      </c>
      <c r="F37" s="79" t="s">
        <v>660</v>
      </c>
      <c r="G37" s="79" t="s">
        <v>5</v>
      </c>
      <c r="H37" s="79" t="s">
        <v>439</v>
      </c>
      <c r="K37" s="27"/>
      <c r="L37" s="81"/>
      <c r="M37" s="81"/>
      <c r="N37" s="81"/>
      <c r="O37" s="83"/>
    </row>
    <row r="38" spans="1:23" ht="15.75" customHeight="1" x14ac:dyDescent="0.2">
      <c r="B38" s="85" t="s">
        <v>485</v>
      </c>
      <c r="C38" s="105">
        <v>43820</v>
      </c>
      <c r="D38" s="79" t="s">
        <v>639</v>
      </c>
      <c r="E38" s="79" t="s">
        <v>641</v>
      </c>
      <c r="F38" s="79" t="s">
        <v>660</v>
      </c>
      <c r="G38" s="79" t="s">
        <v>5</v>
      </c>
      <c r="H38" s="79" t="s">
        <v>116</v>
      </c>
      <c r="I38" s="76" t="s">
        <v>440</v>
      </c>
      <c r="K38" s="27"/>
      <c r="L38" s="81"/>
      <c r="M38" s="81"/>
      <c r="N38" s="81"/>
      <c r="O38" s="83"/>
    </row>
    <row r="39" spans="1:23" ht="15.75" customHeight="1" thickBot="1" x14ac:dyDescent="0.25">
      <c r="B39" s="85" t="s">
        <v>494</v>
      </c>
      <c r="C39" s="105">
        <v>43820</v>
      </c>
      <c r="D39" s="79" t="s">
        <v>603</v>
      </c>
      <c r="E39" s="79" t="s">
        <v>617</v>
      </c>
      <c r="F39" s="79" t="s">
        <v>660</v>
      </c>
      <c r="G39" s="79" t="s">
        <v>5</v>
      </c>
      <c r="H39" s="79" t="s">
        <v>115</v>
      </c>
      <c r="I39" s="76" t="s">
        <v>440</v>
      </c>
      <c r="K39" s="27"/>
      <c r="L39" s="81"/>
      <c r="M39" s="81"/>
      <c r="N39" s="81"/>
      <c r="O39" s="83"/>
    </row>
    <row r="40" spans="1:23" s="76" customFormat="1" ht="15.75" customHeight="1" thickBot="1" x14ac:dyDescent="0.25">
      <c r="A40" s="1"/>
      <c r="B40" s="85" t="s">
        <v>490</v>
      </c>
      <c r="C40" s="105">
        <v>43821</v>
      </c>
      <c r="D40" s="79" t="s">
        <v>642</v>
      </c>
      <c r="E40" s="79" t="s">
        <v>633</v>
      </c>
      <c r="F40" s="79" t="s">
        <v>116</v>
      </c>
      <c r="G40" s="79" t="s">
        <v>5</v>
      </c>
      <c r="H40" s="79" t="s">
        <v>118</v>
      </c>
      <c r="I40" s="1"/>
      <c r="J40" s="1"/>
      <c r="K40" s="122"/>
      <c r="L40" s="123"/>
      <c r="M40" s="123"/>
      <c r="N40" s="123"/>
      <c r="O40" s="124"/>
      <c r="P40" s="1"/>
      <c r="Q40" s="1"/>
      <c r="R40" s="1"/>
      <c r="S40" s="1"/>
      <c r="T40" s="1"/>
      <c r="U40" s="1"/>
      <c r="V40" s="1"/>
      <c r="W40" s="127"/>
    </row>
    <row r="41" spans="1:23" ht="15.75" customHeight="1" thickBot="1" x14ac:dyDescent="0.25">
      <c r="B41" s="85" t="s">
        <v>492</v>
      </c>
      <c r="C41" s="105">
        <v>43821</v>
      </c>
      <c r="D41" s="79" t="s">
        <v>605</v>
      </c>
      <c r="E41" s="79" t="s">
        <v>601</v>
      </c>
      <c r="F41" s="79" t="s">
        <v>119</v>
      </c>
      <c r="G41" s="79" t="s">
        <v>5</v>
      </c>
      <c r="H41" s="79" t="s">
        <v>6</v>
      </c>
      <c r="K41" s="122"/>
      <c r="L41" s="122"/>
      <c r="M41" s="122"/>
      <c r="N41" s="122"/>
      <c r="O41" s="91"/>
    </row>
    <row r="42" spans="1:23" ht="15.75" customHeight="1" x14ac:dyDescent="0.2">
      <c r="B42" s="121" t="s">
        <v>491</v>
      </c>
      <c r="C42" s="118">
        <v>43821</v>
      </c>
      <c r="D42" s="79" t="s">
        <v>607</v>
      </c>
      <c r="E42" s="119" t="s">
        <v>600</v>
      </c>
      <c r="F42" s="79" t="s">
        <v>115</v>
      </c>
      <c r="G42" s="79" t="s">
        <v>5</v>
      </c>
      <c r="H42" s="79" t="s">
        <v>123</v>
      </c>
      <c r="K42" s="75"/>
      <c r="L42" s="75"/>
      <c r="M42" s="75"/>
      <c r="N42" s="75"/>
      <c r="O42" s="75"/>
      <c r="W42" s="129"/>
    </row>
    <row r="43" spans="1:23" ht="15.75" customHeight="1" x14ac:dyDescent="0.2">
      <c r="B43" s="85" t="s">
        <v>459</v>
      </c>
      <c r="C43" s="105">
        <v>43834</v>
      </c>
      <c r="D43" s="79" t="s">
        <v>624</v>
      </c>
      <c r="E43" s="79" t="s">
        <v>630</v>
      </c>
      <c r="F43" s="79" t="s">
        <v>117</v>
      </c>
      <c r="G43" s="79" t="s">
        <v>5</v>
      </c>
      <c r="H43" s="79" t="s">
        <v>6</v>
      </c>
      <c r="I43" s="76" t="s">
        <v>555</v>
      </c>
      <c r="K43" s="75"/>
      <c r="L43" s="75"/>
      <c r="M43" s="75"/>
      <c r="N43" s="75"/>
      <c r="O43" s="75"/>
    </row>
    <row r="44" spans="1:23" ht="15.75" customHeight="1" x14ac:dyDescent="0.2">
      <c r="A44" s="76"/>
      <c r="B44" s="85" t="s">
        <v>470</v>
      </c>
      <c r="C44" s="105">
        <v>43834</v>
      </c>
      <c r="D44" s="79" t="s">
        <v>613</v>
      </c>
      <c r="E44" s="79" t="s">
        <v>632</v>
      </c>
      <c r="F44" s="79" t="s">
        <v>123</v>
      </c>
      <c r="G44" s="79" t="s">
        <v>5</v>
      </c>
      <c r="H44" s="79" t="s">
        <v>119</v>
      </c>
      <c r="I44" s="76" t="s">
        <v>555</v>
      </c>
      <c r="J44" s="76"/>
      <c r="K44" s="40"/>
      <c r="L44" s="40"/>
      <c r="M44" s="40"/>
      <c r="N44" s="40"/>
      <c r="O44" s="40"/>
      <c r="P44" s="76"/>
      <c r="Q44" s="76"/>
      <c r="R44" s="76"/>
      <c r="S44" s="76"/>
      <c r="T44" s="76"/>
      <c r="U44" s="76"/>
      <c r="V44" s="76"/>
    </row>
    <row r="45" spans="1:23" ht="15.75" customHeight="1" x14ac:dyDescent="0.2">
      <c r="B45" s="85" t="s">
        <v>493</v>
      </c>
      <c r="C45" s="105">
        <v>43834</v>
      </c>
      <c r="D45" s="79" t="s">
        <v>639</v>
      </c>
      <c r="E45" s="79" t="s">
        <v>641</v>
      </c>
      <c r="F45" s="79" t="s">
        <v>439</v>
      </c>
      <c r="G45" s="79" t="s">
        <v>5</v>
      </c>
      <c r="H45" s="79" t="s">
        <v>116</v>
      </c>
      <c r="K45" s="66"/>
      <c r="L45" s="66"/>
      <c r="M45" s="66"/>
      <c r="N45" s="66"/>
      <c r="O45" s="66"/>
    </row>
    <row r="46" spans="1:23" ht="15.75" customHeight="1" x14ac:dyDescent="0.2">
      <c r="B46" s="85" t="s">
        <v>552</v>
      </c>
      <c r="C46" s="105">
        <v>43834</v>
      </c>
      <c r="D46" s="79" t="s">
        <v>603</v>
      </c>
      <c r="E46" s="79" t="s">
        <v>620</v>
      </c>
      <c r="F46" s="79" t="s">
        <v>439</v>
      </c>
      <c r="G46" s="79" t="s">
        <v>5</v>
      </c>
      <c r="H46" s="79" t="s">
        <v>115</v>
      </c>
    </row>
    <row r="47" spans="1:23" ht="15.75" customHeight="1" x14ac:dyDescent="0.2">
      <c r="B47" s="85" t="s">
        <v>474</v>
      </c>
      <c r="C47" s="105">
        <v>43835</v>
      </c>
      <c r="D47" s="79" t="s">
        <v>602</v>
      </c>
      <c r="E47" s="79" t="s">
        <v>633</v>
      </c>
      <c r="F47" s="79" t="s">
        <v>119</v>
      </c>
      <c r="G47" s="79" t="s">
        <v>5</v>
      </c>
      <c r="H47" s="79" t="s">
        <v>118</v>
      </c>
      <c r="I47" s="76" t="s">
        <v>440</v>
      </c>
    </row>
    <row r="48" spans="1:23" ht="15.75" customHeight="1" x14ac:dyDescent="0.2">
      <c r="B48" s="85" t="s">
        <v>477</v>
      </c>
      <c r="C48" s="105">
        <v>43835</v>
      </c>
      <c r="D48" s="79" t="s">
        <v>609</v>
      </c>
      <c r="E48" s="79" t="s">
        <v>627</v>
      </c>
      <c r="F48" s="79" t="s">
        <v>117</v>
      </c>
      <c r="G48" s="79" t="s">
        <v>5</v>
      </c>
      <c r="H48" s="79" t="s">
        <v>115</v>
      </c>
      <c r="I48" s="76" t="s">
        <v>440</v>
      </c>
    </row>
    <row r="49" spans="1:23" ht="15.75" customHeight="1" x14ac:dyDescent="0.2">
      <c r="B49" s="90" t="s">
        <v>558</v>
      </c>
      <c r="C49" s="108">
        <v>43836</v>
      </c>
      <c r="D49" s="90" t="s">
        <v>607</v>
      </c>
      <c r="E49" s="90" t="s">
        <v>664</v>
      </c>
      <c r="F49" s="90" t="s">
        <v>6</v>
      </c>
      <c r="G49" s="90" t="s">
        <v>5</v>
      </c>
      <c r="H49" s="90" t="s">
        <v>123</v>
      </c>
      <c r="W49" s="126" t="s">
        <v>680</v>
      </c>
    </row>
    <row r="50" spans="1:23" ht="15.75" customHeight="1" x14ac:dyDescent="0.2">
      <c r="B50" s="90" t="s">
        <v>557</v>
      </c>
      <c r="C50" s="108">
        <v>43840</v>
      </c>
      <c r="D50" s="90" t="s">
        <v>637</v>
      </c>
      <c r="E50" s="90" t="s">
        <v>638</v>
      </c>
      <c r="F50" s="90" t="s">
        <v>119</v>
      </c>
      <c r="G50" s="90" t="s">
        <v>5</v>
      </c>
      <c r="H50" s="90" t="s">
        <v>559</v>
      </c>
      <c r="K50" s="75"/>
      <c r="L50" s="75"/>
      <c r="M50" s="75"/>
      <c r="N50" s="75"/>
      <c r="O50" s="75"/>
      <c r="R50" s="75"/>
      <c r="S50" s="75"/>
      <c r="T50" s="75"/>
      <c r="U50" s="75"/>
      <c r="W50" s="126" t="s">
        <v>680</v>
      </c>
    </row>
    <row r="51" spans="1:23" ht="15.75" customHeight="1" x14ac:dyDescent="0.2">
      <c r="B51" s="85" t="s">
        <v>553</v>
      </c>
      <c r="C51" s="105">
        <v>43841</v>
      </c>
      <c r="D51" s="79" t="s">
        <v>613</v>
      </c>
      <c r="E51" s="79" t="s">
        <v>621</v>
      </c>
      <c r="F51" s="79" t="s">
        <v>660</v>
      </c>
      <c r="G51" s="79" t="s">
        <v>5</v>
      </c>
      <c r="H51" s="79" t="s">
        <v>119</v>
      </c>
    </row>
    <row r="52" spans="1:23" ht="15.75" customHeight="1" x14ac:dyDescent="0.2">
      <c r="B52" s="85" t="s">
        <v>467</v>
      </c>
      <c r="C52" s="105">
        <v>43841</v>
      </c>
      <c r="D52" s="79" t="s">
        <v>602</v>
      </c>
      <c r="E52" s="79" t="s">
        <v>612</v>
      </c>
      <c r="F52" s="79" t="s">
        <v>660</v>
      </c>
      <c r="G52" s="79" t="s">
        <v>5</v>
      </c>
      <c r="H52" s="125" t="s">
        <v>118</v>
      </c>
    </row>
    <row r="53" spans="1:23" ht="15.75" customHeight="1" x14ac:dyDescent="0.2">
      <c r="B53" s="85" t="s">
        <v>547</v>
      </c>
      <c r="C53" s="105">
        <v>43841</v>
      </c>
      <c r="D53" s="79" t="s">
        <v>599</v>
      </c>
      <c r="E53" s="79" t="s">
        <v>600</v>
      </c>
      <c r="F53" s="79" t="s">
        <v>123</v>
      </c>
      <c r="G53" s="79" t="s">
        <v>5</v>
      </c>
      <c r="H53" s="79" t="s">
        <v>117</v>
      </c>
    </row>
    <row r="54" spans="1:23" ht="15.75" customHeight="1" x14ac:dyDescent="0.2">
      <c r="B54" s="85" t="s">
        <v>461</v>
      </c>
      <c r="C54" s="105">
        <v>43842</v>
      </c>
      <c r="D54" s="79" t="s">
        <v>609</v>
      </c>
      <c r="E54" s="79" t="s">
        <v>610</v>
      </c>
      <c r="F54" s="79" t="s">
        <v>123</v>
      </c>
      <c r="G54" s="79" t="s">
        <v>5</v>
      </c>
      <c r="H54" s="79" t="s">
        <v>115</v>
      </c>
      <c r="I54" s="76" t="s">
        <v>555</v>
      </c>
      <c r="W54" s="128" t="s">
        <v>560</v>
      </c>
    </row>
    <row r="55" spans="1:23" ht="15.75" customHeight="1" x14ac:dyDescent="0.2">
      <c r="B55" s="85" t="s">
        <v>454</v>
      </c>
      <c r="C55" s="105">
        <v>43848</v>
      </c>
      <c r="D55" s="79" t="s">
        <v>613</v>
      </c>
      <c r="E55" s="54" t="s">
        <v>627</v>
      </c>
      <c r="F55" s="79" t="s">
        <v>116</v>
      </c>
      <c r="G55" s="79" t="s">
        <v>5</v>
      </c>
      <c r="H55" s="79" t="s">
        <v>119</v>
      </c>
      <c r="I55" s="76" t="s">
        <v>555</v>
      </c>
    </row>
    <row r="56" spans="1:23" ht="15.75" customHeight="1" x14ac:dyDescent="0.2">
      <c r="B56" s="119" t="s">
        <v>479</v>
      </c>
      <c r="C56" s="118">
        <v>43848</v>
      </c>
      <c r="D56" s="119" t="s">
        <v>682</v>
      </c>
      <c r="E56" s="119" t="s">
        <v>601</v>
      </c>
      <c r="F56" s="79" t="s">
        <v>439</v>
      </c>
      <c r="G56" s="79" t="s">
        <v>5</v>
      </c>
      <c r="H56" s="79" t="s">
        <v>660</v>
      </c>
      <c r="I56" s="76" t="s">
        <v>555</v>
      </c>
    </row>
    <row r="57" spans="1:23" ht="15.75" customHeight="1" x14ac:dyDescent="0.2">
      <c r="B57" s="85" t="s">
        <v>465</v>
      </c>
      <c r="C57" s="105">
        <v>43855</v>
      </c>
      <c r="D57" s="79" t="s">
        <v>626</v>
      </c>
      <c r="E57" s="79" t="s">
        <v>633</v>
      </c>
      <c r="F57" s="79" t="s">
        <v>119</v>
      </c>
      <c r="G57" s="79" t="s">
        <v>5</v>
      </c>
      <c r="H57" s="79" t="s">
        <v>117</v>
      </c>
    </row>
    <row r="58" spans="1:23" ht="15.75" customHeight="1" x14ac:dyDescent="0.2">
      <c r="A58" s="76"/>
      <c r="B58" s="90" t="s">
        <v>556</v>
      </c>
      <c r="C58" s="108">
        <v>43855</v>
      </c>
      <c r="D58" s="90" t="s">
        <v>625</v>
      </c>
      <c r="E58" s="90" t="s">
        <v>662</v>
      </c>
      <c r="F58" s="90" t="s">
        <v>115</v>
      </c>
      <c r="G58" s="90" t="s">
        <v>5</v>
      </c>
      <c r="H58" s="90" t="s">
        <v>116</v>
      </c>
      <c r="W58" s="126" t="s">
        <v>680</v>
      </c>
    </row>
    <row r="59" spans="1:23" ht="15.75" customHeight="1" x14ac:dyDescent="0.2">
      <c r="B59" s="85" t="s">
        <v>457</v>
      </c>
      <c r="C59" s="105">
        <v>43856</v>
      </c>
      <c r="D59" s="79" t="s">
        <v>607</v>
      </c>
      <c r="E59" s="79" t="s">
        <v>629</v>
      </c>
      <c r="F59" s="79" t="s">
        <v>439</v>
      </c>
      <c r="G59" s="79" t="s">
        <v>5</v>
      </c>
      <c r="H59" s="79" t="s">
        <v>123</v>
      </c>
      <c r="I59" s="76"/>
    </row>
    <row r="60" spans="1:23" ht="15.75" customHeight="1" x14ac:dyDescent="0.2">
      <c r="B60" s="85" t="s">
        <v>463</v>
      </c>
      <c r="C60" s="105">
        <v>43856</v>
      </c>
      <c r="D60" s="79" t="s">
        <v>605</v>
      </c>
      <c r="E60" s="79" t="s">
        <v>601</v>
      </c>
      <c r="F60" s="79" t="s">
        <v>116</v>
      </c>
      <c r="G60" s="79" t="s">
        <v>5</v>
      </c>
      <c r="H60" s="79" t="s">
        <v>6</v>
      </c>
      <c r="I60" s="76"/>
    </row>
    <row r="61" spans="1:23" ht="15.75" customHeight="1" x14ac:dyDescent="0.2">
      <c r="B61" s="85" t="s">
        <v>466</v>
      </c>
      <c r="C61" s="105">
        <v>43856</v>
      </c>
      <c r="D61" s="79" t="s">
        <v>602</v>
      </c>
      <c r="E61" s="79" t="s">
        <v>612</v>
      </c>
      <c r="F61" s="79" t="s">
        <v>439</v>
      </c>
      <c r="G61" s="79" t="s">
        <v>5</v>
      </c>
      <c r="H61" s="79" t="s">
        <v>118</v>
      </c>
    </row>
    <row r="62" spans="1:23" ht="15.75" customHeight="1" x14ac:dyDescent="0.2">
      <c r="B62" s="85" t="s">
        <v>478</v>
      </c>
      <c r="C62" s="105">
        <v>43865</v>
      </c>
      <c r="D62" s="79" t="s">
        <v>613</v>
      </c>
      <c r="E62" s="79" t="s">
        <v>663</v>
      </c>
      <c r="F62" s="79" t="s">
        <v>118</v>
      </c>
      <c r="G62" s="79" t="s">
        <v>5</v>
      </c>
      <c r="H62" s="79" t="s">
        <v>119</v>
      </c>
      <c r="I62" s="76" t="s">
        <v>555</v>
      </c>
    </row>
    <row r="63" spans="1:23" ht="15.75" customHeight="1" x14ac:dyDescent="0.2">
      <c r="B63" s="119" t="s">
        <v>475</v>
      </c>
      <c r="C63" s="105">
        <v>43869</v>
      </c>
      <c r="D63" s="79" t="s">
        <v>607</v>
      </c>
      <c r="E63" s="79" t="s">
        <v>656</v>
      </c>
      <c r="F63" s="119" t="s">
        <v>660</v>
      </c>
      <c r="G63" s="79" t="s">
        <v>5</v>
      </c>
      <c r="H63" s="79" t="s">
        <v>123</v>
      </c>
      <c r="I63" s="76" t="s">
        <v>555</v>
      </c>
    </row>
    <row r="64" spans="1:23" ht="15.75" customHeight="1" x14ac:dyDescent="0.2">
      <c r="B64" s="119" t="s">
        <v>484</v>
      </c>
      <c r="C64" s="105">
        <v>43869</v>
      </c>
      <c r="D64" s="79" t="s">
        <v>645</v>
      </c>
      <c r="E64" s="79" t="s">
        <v>651</v>
      </c>
      <c r="F64" s="119" t="s">
        <v>660</v>
      </c>
      <c r="G64" s="79" t="s">
        <v>5</v>
      </c>
      <c r="H64" s="125" t="s">
        <v>6</v>
      </c>
      <c r="I64" s="76" t="s">
        <v>440</v>
      </c>
    </row>
    <row r="65" spans="2:9" ht="15.75" customHeight="1" x14ac:dyDescent="0.2">
      <c r="B65" s="121" t="s">
        <v>548</v>
      </c>
      <c r="C65" s="118">
        <v>43870</v>
      </c>
      <c r="D65" s="119" t="s">
        <v>605</v>
      </c>
      <c r="E65" s="119" t="s">
        <v>622</v>
      </c>
      <c r="F65" s="79" t="s">
        <v>6</v>
      </c>
      <c r="G65" s="79" t="s">
        <v>5</v>
      </c>
      <c r="H65" s="79" t="s">
        <v>118</v>
      </c>
    </row>
    <row r="66" spans="2:9" ht="15.75" customHeight="1" x14ac:dyDescent="0.2">
      <c r="B66" s="85" t="s">
        <v>483</v>
      </c>
      <c r="C66" s="105">
        <v>43870</v>
      </c>
      <c r="D66" s="79" t="s">
        <v>607</v>
      </c>
      <c r="E66" s="79" t="s">
        <v>617</v>
      </c>
      <c r="F66" s="79" t="s">
        <v>119</v>
      </c>
      <c r="G66" s="79" t="s">
        <v>5</v>
      </c>
      <c r="H66" s="79" t="s">
        <v>123</v>
      </c>
      <c r="I66" s="76" t="s">
        <v>440</v>
      </c>
    </row>
    <row r="67" spans="2:9" ht="15.75" customHeight="1" x14ac:dyDescent="0.2">
      <c r="B67" s="119" t="s">
        <v>496</v>
      </c>
      <c r="C67" s="118">
        <v>43870</v>
      </c>
      <c r="D67" s="119" t="s">
        <v>654</v>
      </c>
      <c r="E67" s="119" t="s">
        <v>656</v>
      </c>
      <c r="F67" s="79" t="s">
        <v>660</v>
      </c>
      <c r="G67" s="79" t="s">
        <v>5</v>
      </c>
      <c r="H67" s="79" t="s">
        <v>439</v>
      </c>
      <c r="I67" s="76" t="s">
        <v>555</v>
      </c>
    </row>
    <row r="68" spans="2:9" ht="12.75" x14ac:dyDescent="0.2">
      <c r="B68" s="85" t="s">
        <v>481</v>
      </c>
      <c r="C68" s="105">
        <v>43876</v>
      </c>
      <c r="D68" s="79" t="s">
        <v>599</v>
      </c>
      <c r="E68" s="79" t="s">
        <v>630</v>
      </c>
      <c r="F68" s="79" t="s">
        <v>116</v>
      </c>
      <c r="G68" s="79" t="s">
        <v>5</v>
      </c>
      <c r="H68" s="79" t="s">
        <v>117</v>
      </c>
    </row>
    <row r="69" spans="2:9" ht="12.75" x14ac:dyDescent="0.2">
      <c r="B69" s="85" t="s">
        <v>455</v>
      </c>
      <c r="C69" s="105">
        <v>43877</v>
      </c>
      <c r="D69" s="79" t="s">
        <v>654</v>
      </c>
      <c r="E69" s="79" t="s">
        <v>656</v>
      </c>
      <c r="F69" s="79" t="s">
        <v>115</v>
      </c>
      <c r="G69" s="79" t="s">
        <v>5</v>
      </c>
      <c r="H69" s="79" t="s">
        <v>439</v>
      </c>
    </row>
    <row r="70" spans="2:9" ht="12.75" x14ac:dyDescent="0.2">
      <c r="B70" s="85" t="s">
        <v>464</v>
      </c>
      <c r="C70" s="105">
        <v>43877</v>
      </c>
      <c r="D70" s="79" t="s">
        <v>657</v>
      </c>
      <c r="E70" s="79" t="s">
        <v>658</v>
      </c>
      <c r="F70" s="79" t="s">
        <v>115</v>
      </c>
      <c r="G70" s="79" t="s">
        <v>5</v>
      </c>
      <c r="H70" s="79" t="s">
        <v>660</v>
      </c>
    </row>
    <row r="71" spans="2:9" ht="12.75" x14ac:dyDescent="0.2">
      <c r="C71" s="1"/>
      <c r="G71" s="1"/>
    </row>
    <row r="72" spans="2:9" ht="12.75" x14ac:dyDescent="0.2">
      <c r="B72" s="76"/>
      <c r="C72" s="109"/>
      <c r="D72" s="76"/>
      <c r="E72" s="76"/>
      <c r="F72" s="76"/>
      <c r="H72" s="76"/>
    </row>
    <row r="73" spans="2:9" ht="12.75" x14ac:dyDescent="0.2">
      <c r="B73" s="76"/>
      <c r="C73" s="109"/>
      <c r="D73" s="76"/>
      <c r="E73" s="76"/>
      <c r="F73" s="76"/>
      <c r="H73" s="76"/>
    </row>
    <row r="74" spans="2:9" ht="12.75" x14ac:dyDescent="0.2">
      <c r="B74" s="76"/>
      <c r="C74" s="109"/>
      <c r="D74" s="76"/>
      <c r="E74" s="76"/>
      <c r="F74" s="76"/>
      <c r="H74" s="76"/>
    </row>
    <row r="75" spans="2:9" ht="12.75" x14ac:dyDescent="0.2">
      <c r="C75" s="1"/>
      <c r="G75" s="1"/>
    </row>
    <row r="76" spans="2:9" ht="12.75" x14ac:dyDescent="0.2">
      <c r="C76" s="1"/>
      <c r="G76" s="1"/>
    </row>
    <row r="77" spans="2:9" ht="12.75" x14ac:dyDescent="0.2">
      <c r="C77" s="1"/>
      <c r="G77" s="1"/>
    </row>
    <row r="78" spans="2:9" ht="12.75" x14ac:dyDescent="0.2">
      <c r="C78" s="1"/>
      <c r="G78" s="1"/>
    </row>
    <row r="79" spans="2:9" ht="12.75" x14ac:dyDescent="0.2">
      <c r="C79" s="1"/>
      <c r="G79" s="1"/>
    </row>
    <row r="80" spans="2:9" ht="12.75" x14ac:dyDescent="0.2">
      <c r="C80" s="1"/>
      <c r="G80" s="1"/>
    </row>
    <row r="81" spans="3:7" ht="12.75" x14ac:dyDescent="0.2">
      <c r="C81" s="1"/>
      <c r="G81" s="1"/>
    </row>
    <row r="82" spans="3:7" ht="12.75" x14ac:dyDescent="0.2">
      <c r="C82" s="1"/>
      <c r="G82" s="1"/>
    </row>
    <row r="83" spans="3:7" ht="12.75" x14ac:dyDescent="0.2">
      <c r="C83" s="1"/>
      <c r="G83" s="1"/>
    </row>
    <row r="84" spans="3:7" ht="12.75" x14ac:dyDescent="0.2">
      <c r="C84" s="1"/>
      <c r="G84" s="1"/>
    </row>
    <row r="85" spans="3:7" ht="12.75" x14ac:dyDescent="0.2">
      <c r="C85" s="1"/>
      <c r="G85" s="1"/>
    </row>
    <row r="86" spans="3:7" ht="12.75" x14ac:dyDescent="0.2">
      <c r="C86" s="1"/>
      <c r="G86" s="1"/>
    </row>
    <row r="87" spans="3:7" ht="12.75" x14ac:dyDescent="0.2">
      <c r="C87" s="1"/>
      <c r="G87" s="1"/>
    </row>
    <row r="88" spans="3:7" ht="12.75" x14ac:dyDescent="0.2">
      <c r="C88" s="1"/>
      <c r="G88" s="1"/>
    </row>
    <row r="89" spans="3:7" ht="12.75" x14ac:dyDescent="0.2">
      <c r="C89" s="1"/>
      <c r="G89" s="1"/>
    </row>
    <row r="90" spans="3:7" ht="12.75" x14ac:dyDescent="0.2">
      <c r="C90" s="1"/>
      <c r="G90" s="1"/>
    </row>
    <row r="91" spans="3:7" ht="12.75" x14ac:dyDescent="0.2">
      <c r="C91" s="1"/>
      <c r="G91" s="1"/>
    </row>
    <row r="92" spans="3:7" ht="12.75" x14ac:dyDescent="0.2">
      <c r="C92" s="1"/>
      <c r="G92" s="1"/>
    </row>
    <row r="93" spans="3:7" ht="12.75" x14ac:dyDescent="0.2">
      <c r="C93" s="1"/>
      <c r="G93" s="1"/>
    </row>
    <row r="94" spans="3:7" ht="12.75" x14ac:dyDescent="0.2">
      <c r="C94" s="1"/>
      <c r="G94" s="1"/>
    </row>
    <row r="95" spans="3:7" ht="12.75" x14ac:dyDescent="0.2">
      <c r="C95" s="1"/>
      <c r="G95" s="1"/>
    </row>
    <row r="96" spans="3:7" ht="12.75" x14ac:dyDescent="0.2">
      <c r="C96" s="1"/>
      <c r="G96" s="1"/>
    </row>
    <row r="97" spans="3:7" ht="12.75" x14ac:dyDescent="0.2">
      <c r="C97" s="1"/>
      <c r="G97" s="1"/>
    </row>
    <row r="98" spans="3:7" ht="12.75" x14ac:dyDescent="0.2">
      <c r="C98" s="1"/>
      <c r="G98" s="1"/>
    </row>
    <row r="99" spans="3:7" ht="12.75" x14ac:dyDescent="0.2">
      <c r="C99" s="1"/>
      <c r="G99" s="1"/>
    </row>
    <row r="100" spans="3:7" ht="12.75" x14ac:dyDescent="0.2">
      <c r="C100" s="1"/>
      <c r="G100" s="1"/>
    </row>
    <row r="101" spans="3:7" ht="12.75" x14ac:dyDescent="0.2">
      <c r="C101" s="1"/>
      <c r="G101" s="1"/>
    </row>
    <row r="102" spans="3:7" ht="12.75" x14ac:dyDescent="0.2">
      <c r="C102" s="1"/>
      <c r="G102" s="1"/>
    </row>
    <row r="103" spans="3:7" ht="12.75" x14ac:dyDescent="0.2">
      <c r="C103" s="1"/>
      <c r="G103" s="1"/>
    </row>
    <row r="104" spans="3:7" ht="12.75" x14ac:dyDescent="0.2">
      <c r="C104" s="1"/>
      <c r="G104" s="1"/>
    </row>
    <row r="105" spans="3:7" ht="12.75" x14ac:dyDescent="0.2">
      <c r="C105" s="1"/>
      <c r="G105" s="1"/>
    </row>
    <row r="106" spans="3:7" ht="12.75" x14ac:dyDescent="0.2">
      <c r="C106" s="1"/>
      <c r="G106" s="1"/>
    </row>
    <row r="107" spans="3:7" ht="12.75" x14ac:dyDescent="0.2">
      <c r="C107" s="1"/>
      <c r="G107" s="1"/>
    </row>
    <row r="108" spans="3:7" ht="12.75" x14ac:dyDescent="0.2">
      <c r="C108" s="1"/>
      <c r="G108" s="1"/>
    </row>
    <row r="109" spans="3:7" ht="12.75" x14ac:dyDescent="0.2">
      <c r="C109" s="1"/>
      <c r="G109" s="1"/>
    </row>
    <row r="110" spans="3:7" ht="12.75" x14ac:dyDescent="0.2">
      <c r="C110" s="1"/>
      <c r="G110" s="1"/>
    </row>
    <row r="111" spans="3:7" ht="12.75" x14ac:dyDescent="0.2">
      <c r="C111" s="1"/>
      <c r="G111" s="1"/>
    </row>
    <row r="112" spans="3:7" ht="12.75" x14ac:dyDescent="0.2">
      <c r="C112" s="1"/>
      <c r="G112" s="1"/>
    </row>
    <row r="113" spans="3:7" ht="12.75" x14ac:dyDescent="0.2">
      <c r="C113" s="1"/>
      <c r="G113" s="1"/>
    </row>
    <row r="114" spans="3:7" ht="12.75" x14ac:dyDescent="0.2">
      <c r="C114" s="1"/>
      <c r="G114" s="1"/>
    </row>
    <row r="115" spans="3:7" ht="12.75" x14ac:dyDescent="0.2">
      <c r="C115" s="1"/>
      <c r="G115" s="1"/>
    </row>
    <row r="116" spans="3:7" ht="12.75" x14ac:dyDescent="0.2">
      <c r="C116" s="1"/>
      <c r="G116" s="1"/>
    </row>
    <row r="117" spans="3:7" ht="12.75" x14ac:dyDescent="0.2">
      <c r="C117" s="1"/>
      <c r="G117" s="1"/>
    </row>
    <row r="118" spans="3:7" ht="12.75" x14ac:dyDescent="0.2">
      <c r="C118" s="1"/>
      <c r="G118" s="1"/>
    </row>
    <row r="119" spans="3:7" ht="12.75" x14ac:dyDescent="0.2">
      <c r="C119" s="1"/>
      <c r="G119" s="1"/>
    </row>
    <row r="120" spans="3:7" ht="12.75" x14ac:dyDescent="0.2">
      <c r="C120" s="1"/>
      <c r="G120" s="1"/>
    </row>
    <row r="121" spans="3:7" ht="12.75" x14ac:dyDescent="0.2">
      <c r="C121" s="1"/>
      <c r="G121" s="1"/>
    </row>
    <row r="122" spans="3:7" ht="12.75" x14ac:dyDescent="0.2">
      <c r="C122" s="1"/>
      <c r="G122" s="1"/>
    </row>
    <row r="123" spans="3:7" ht="12.75" x14ac:dyDescent="0.2">
      <c r="C123" s="1"/>
      <c r="G123" s="1"/>
    </row>
    <row r="124" spans="3:7" ht="12.75" x14ac:dyDescent="0.2">
      <c r="C124" s="1"/>
      <c r="G124" s="1"/>
    </row>
  </sheetData>
  <autoFilter ref="A4:W70" xr:uid="{00000000-0009-0000-0000-000007000000}">
    <sortState xmlns:xlrd2="http://schemas.microsoft.com/office/spreadsheetml/2017/richdata2" ref="A5:W70">
      <sortCondition ref="C4:C70"/>
    </sortState>
  </autoFilter>
  <sortState xmlns:xlrd2="http://schemas.microsoft.com/office/spreadsheetml/2017/richdata2" ref="B5:H67">
    <sortCondition ref="C5:C67"/>
  </sortState>
  <mergeCells count="2">
    <mergeCell ref="A1:H1"/>
    <mergeCell ref="A2:H2"/>
  </mergeCells>
  <phoneticPr fontId="28" type="noConversion"/>
  <pageMargins left="0.78740157480314965" right="0.78740157480314965" top="0.98425196850393704" bottom="0.98425196850393704" header="0.51181102362204722" footer="0.51181102362204722"/>
  <pageSetup scale="56" orientation="portrait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FF"/>
    <pageSetUpPr fitToPage="1"/>
  </sheetPr>
  <dimension ref="A1:U74"/>
  <sheetViews>
    <sheetView zoomScale="115" zoomScaleNormal="115" workbookViewId="0">
      <selection activeCell="A4" sqref="A4"/>
    </sheetView>
  </sheetViews>
  <sheetFormatPr baseColWidth="10" defaultColWidth="27.85546875" defaultRowHeight="12.75" x14ac:dyDescent="0.2"/>
  <cols>
    <col min="1" max="1" width="18.140625" style="1" customWidth="1"/>
    <col min="2" max="2" width="13" style="1" customWidth="1"/>
    <col min="3" max="3" width="13.7109375" style="4" customWidth="1"/>
    <col min="4" max="4" width="17.5703125" style="1" customWidth="1"/>
    <col min="5" max="5" width="11.140625" style="1" customWidth="1"/>
    <col min="6" max="6" width="23" style="1" customWidth="1"/>
    <col min="7" max="7" width="2.7109375" style="76" bestFit="1" customWidth="1"/>
    <col min="8" max="8" width="22.5703125" style="1" customWidth="1"/>
    <col min="9" max="9" width="2" style="1" bestFit="1" customWidth="1"/>
    <col min="10" max="10" width="2" style="1" hidden="1" customWidth="1"/>
    <col min="11" max="15" width="5.5703125" style="1" hidden="1" customWidth="1"/>
    <col min="16" max="16" width="8.28515625" style="1" hidden="1" customWidth="1"/>
    <col min="17" max="18" width="0" style="1" hidden="1" customWidth="1"/>
    <col min="19" max="19" width="4.7109375" style="1" hidden="1" customWidth="1"/>
    <col min="20" max="20" width="3.7109375" style="1" hidden="1" customWidth="1"/>
    <col min="21" max="21" width="5.85546875" style="1" hidden="1" customWidth="1"/>
    <col min="22" max="22" width="0" style="1" hidden="1" customWidth="1"/>
    <col min="23" max="16384" width="27.85546875" style="1"/>
  </cols>
  <sheetData>
    <row r="1" spans="1:21" customFormat="1" ht="18" x14ac:dyDescent="0.25">
      <c r="A1" s="132" t="s">
        <v>596</v>
      </c>
      <c r="B1" s="133"/>
      <c r="C1" s="133"/>
      <c r="D1" s="133"/>
      <c r="E1" s="133"/>
      <c r="F1" s="133"/>
      <c r="G1" s="133"/>
      <c r="H1" s="134"/>
    </row>
    <row r="2" spans="1:21" customFormat="1" ht="15.75" x14ac:dyDescent="0.25">
      <c r="A2" s="135" t="s">
        <v>598</v>
      </c>
      <c r="B2" s="136"/>
      <c r="C2" s="136"/>
      <c r="D2" s="136"/>
      <c r="E2" s="136"/>
      <c r="F2" s="136"/>
      <c r="G2" s="136"/>
      <c r="H2" s="137"/>
    </row>
    <row r="3" spans="1:21" customFormat="1" ht="13.5" thickBot="1" x14ac:dyDescent="0.25">
      <c r="A3" s="100" t="s">
        <v>686</v>
      </c>
      <c r="B3" s="101" t="s">
        <v>597</v>
      </c>
      <c r="C3" s="102">
        <f ca="1">TODAY()</f>
        <v>43851</v>
      </c>
      <c r="D3" s="101"/>
      <c r="E3" s="101"/>
      <c r="F3" s="101"/>
      <c r="G3" s="101"/>
      <c r="H3" s="103"/>
    </row>
    <row r="4" spans="1:21" ht="15.95" customHeight="1" thickBot="1" x14ac:dyDescent="0.25">
      <c r="A4" s="104" t="s">
        <v>221</v>
      </c>
      <c r="B4" s="67" t="s">
        <v>0</v>
      </c>
      <c r="C4" s="68" t="s">
        <v>1</v>
      </c>
      <c r="D4" s="67" t="s">
        <v>2</v>
      </c>
      <c r="E4" s="67" t="s">
        <v>3</v>
      </c>
      <c r="F4" s="67" t="s">
        <v>4</v>
      </c>
      <c r="G4" s="69"/>
      <c r="H4" s="67" t="s">
        <v>4</v>
      </c>
      <c r="K4" s="32" t="s">
        <v>130</v>
      </c>
      <c r="L4" s="46" t="s">
        <v>107</v>
      </c>
      <c r="M4" s="22" t="s">
        <v>108</v>
      </c>
      <c r="N4" s="22" t="s">
        <v>111</v>
      </c>
      <c r="O4" s="23" t="s">
        <v>233</v>
      </c>
      <c r="P4" s="66"/>
    </row>
    <row r="5" spans="1:21" ht="15.95" customHeight="1" x14ac:dyDescent="0.2">
      <c r="A5" s="76" t="s">
        <v>118</v>
      </c>
      <c r="B5" s="79" t="s">
        <v>103</v>
      </c>
      <c r="C5" s="105">
        <v>43762</v>
      </c>
      <c r="D5" s="79" t="s">
        <v>642</v>
      </c>
      <c r="E5" s="79" t="s">
        <v>665</v>
      </c>
      <c r="F5" s="79" t="s">
        <v>123</v>
      </c>
      <c r="G5" s="79" t="s">
        <v>5</v>
      </c>
      <c r="H5" s="72" t="s">
        <v>121</v>
      </c>
      <c r="I5" s="73"/>
      <c r="J5" s="73"/>
      <c r="K5" s="19">
        <v>1</v>
      </c>
      <c r="L5" s="59">
        <v>1</v>
      </c>
      <c r="M5" s="59"/>
      <c r="N5" s="59"/>
      <c r="O5" s="60"/>
      <c r="P5" s="75"/>
      <c r="R5" s="74" t="s">
        <v>118</v>
      </c>
      <c r="S5" s="35">
        <v>7</v>
      </c>
      <c r="T5" s="35">
        <v>7</v>
      </c>
      <c r="U5" s="77">
        <v>14</v>
      </c>
    </row>
    <row r="6" spans="1:21" ht="15.95" customHeight="1" x14ac:dyDescent="0.2">
      <c r="A6" s="76" t="s">
        <v>123</v>
      </c>
      <c r="B6" s="79" t="s">
        <v>73</v>
      </c>
      <c r="C6" s="105">
        <v>43766</v>
      </c>
      <c r="D6" s="79" t="s">
        <v>625</v>
      </c>
      <c r="E6" s="79" t="s">
        <v>665</v>
      </c>
      <c r="F6" s="79" t="s">
        <v>123</v>
      </c>
      <c r="G6" s="79" t="s">
        <v>5</v>
      </c>
      <c r="H6" s="79" t="s">
        <v>116</v>
      </c>
      <c r="I6" s="73"/>
      <c r="J6" s="73"/>
      <c r="K6" s="61"/>
      <c r="L6" s="74">
        <v>1</v>
      </c>
      <c r="M6" s="74">
        <v>1</v>
      </c>
      <c r="N6" s="74"/>
      <c r="O6" s="62"/>
      <c r="P6" s="75"/>
      <c r="R6" s="74" t="s">
        <v>123</v>
      </c>
      <c r="S6" s="35">
        <v>7</v>
      </c>
      <c r="T6" s="35">
        <v>7</v>
      </c>
      <c r="U6" s="77">
        <v>14</v>
      </c>
    </row>
    <row r="7" spans="1:21" ht="15.95" customHeight="1" x14ac:dyDescent="0.2">
      <c r="A7" s="76" t="s">
        <v>116</v>
      </c>
      <c r="B7" s="79" t="s">
        <v>76</v>
      </c>
      <c r="C7" s="105">
        <v>43767</v>
      </c>
      <c r="D7" s="79" t="s">
        <v>602</v>
      </c>
      <c r="E7" s="79" t="s">
        <v>665</v>
      </c>
      <c r="F7" s="79" t="s">
        <v>121</v>
      </c>
      <c r="G7" s="79" t="s">
        <v>5</v>
      </c>
      <c r="H7" s="79" t="s">
        <v>118</v>
      </c>
      <c r="I7" s="73"/>
      <c r="J7" s="73"/>
      <c r="K7" s="61"/>
      <c r="L7" s="74"/>
      <c r="M7" s="74">
        <v>1</v>
      </c>
      <c r="N7" s="74">
        <v>1</v>
      </c>
      <c r="O7" s="62"/>
      <c r="P7" s="75"/>
      <c r="R7" s="74" t="s">
        <v>116</v>
      </c>
      <c r="S7" s="35">
        <v>7</v>
      </c>
      <c r="T7" s="35">
        <v>7</v>
      </c>
      <c r="U7" s="77">
        <v>14</v>
      </c>
    </row>
    <row r="8" spans="1:21" ht="15.95" customHeight="1" x14ac:dyDescent="0.2">
      <c r="A8" s="76" t="s">
        <v>115</v>
      </c>
      <c r="B8" s="79" t="s">
        <v>77</v>
      </c>
      <c r="C8" s="105">
        <v>43772</v>
      </c>
      <c r="D8" s="79" t="s">
        <v>625</v>
      </c>
      <c r="E8" s="79" t="s">
        <v>662</v>
      </c>
      <c r="F8" s="79" t="s">
        <v>118</v>
      </c>
      <c r="G8" s="79" t="s">
        <v>5</v>
      </c>
      <c r="H8" s="79" t="s">
        <v>116</v>
      </c>
      <c r="I8" s="73"/>
      <c r="J8" s="73"/>
      <c r="K8" s="61"/>
      <c r="L8" s="74"/>
      <c r="M8" s="74"/>
      <c r="N8" s="74">
        <v>1</v>
      </c>
      <c r="O8" s="62">
        <v>1</v>
      </c>
      <c r="P8" s="75"/>
      <c r="R8" s="74" t="s">
        <v>115</v>
      </c>
      <c r="S8" s="35">
        <v>7</v>
      </c>
      <c r="T8" s="35">
        <v>7</v>
      </c>
      <c r="U8" s="77">
        <v>14</v>
      </c>
    </row>
    <row r="9" spans="1:21" ht="15.95" customHeight="1" x14ac:dyDescent="0.2">
      <c r="A9" s="76" t="s">
        <v>121</v>
      </c>
      <c r="B9" s="79" t="s">
        <v>98</v>
      </c>
      <c r="C9" s="105">
        <v>43773</v>
      </c>
      <c r="D9" s="79" t="s">
        <v>637</v>
      </c>
      <c r="E9" s="79" t="s">
        <v>668</v>
      </c>
      <c r="F9" s="79" t="s">
        <v>123</v>
      </c>
      <c r="G9" s="79" t="s">
        <v>5</v>
      </c>
      <c r="H9" s="79" t="s">
        <v>115</v>
      </c>
      <c r="I9" s="73"/>
      <c r="J9" s="73"/>
      <c r="K9" s="61">
        <v>1</v>
      </c>
      <c r="L9" s="74"/>
      <c r="M9" s="74"/>
      <c r="N9" s="74"/>
      <c r="O9" s="62">
        <v>1</v>
      </c>
      <c r="P9" s="75"/>
      <c r="R9" s="74" t="s">
        <v>121</v>
      </c>
      <c r="S9" s="35">
        <v>7</v>
      </c>
      <c r="T9" s="35">
        <v>7</v>
      </c>
      <c r="U9" s="77">
        <v>14</v>
      </c>
    </row>
    <row r="10" spans="1:21" ht="15.95" customHeight="1" x14ac:dyDescent="0.2">
      <c r="B10" s="79" t="s">
        <v>75</v>
      </c>
      <c r="C10" s="105">
        <v>43776</v>
      </c>
      <c r="D10" s="79" t="s">
        <v>642</v>
      </c>
      <c r="E10" s="79" t="s">
        <v>665</v>
      </c>
      <c r="F10" s="79" t="s">
        <v>115</v>
      </c>
      <c r="G10" s="79" t="s">
        <v>5</v>
      </c>
      <c r="H10" s="79" t="s">
        <v>121</v>
      </c>
      <c r="I10" s="73"/>
      <c r="J10" s="73"/>
      <c r="K10" s="61">
        <v>1</v>
      </c>
      <c r="L10" s="74"/>
      <c r="M10" s="74">
        <v>1</v>
      </c>
      <c r="N10" s="74"/>
      <c r="O10" s="62"/>
      <c r="P10" s="75"/>
    </row>
    <row r="11" spans="1:21" ht="15.95" customHeight="1" x14ac:dyDescent="0.2">
      <c r="B11" s="79" t="s">
        <v>97</v>
      </c>
      <c r="C11" s="105">
        <v>43778</v>
      </c>
      <c r="D11" s="79" t="s">
        <v>625</v>
      </c>
      <c r="E11" s="79" t="s">
        <v>662</v>
      </c>
      <c r="F11" s="79" t="s">
        <v>118</v>
      </c>
      <c r="G11" s="79" t="s">
        <v>5</v>
      </c>
      <c r="H11" s="79" t="s">
        <v>116</v>
      </c>
      <c r="I11" s="73"/>
      <c r="J11" s="73"/>
      <c r="K11" s="61"/>
      <c r="L11" s="74">
        <v>1</v>
      </c>
      <c r="M11" s="74"/>
      <c r="N11" s="74">
        <v>1</v>
      </c>
      <c r="O11" s="62"/>
      <c r="P11" s="75"/>
    </row>
    <row r="12" spans="1:21" ht="15.95" customHeight="1" x14ac:dyDescent="0.2">
      <c r="B12" s="79" t="s">
        <v>101</v>
      </c>
      <c r="C12" s="105">
        <v>43780</v>
      </c>
      <c r="D12" s="79" t="s">
        <v>607</v>
      </c>
      <c r="E12" s="79" t="s">
        <v>666</v>
      </c>
      <c r="F12" s="79" t="s">
        <v>121</v>
      </c>
      <c r="G12" s="79" t="s">
        <v>5</v>
      </c>
      <c r="H12" s="72" t="s">
        <v>123</v>
      </c>
      <c r="I12" s="73"/>
      <c r="J12" s="73"/>
      <c r="K12" s="61"/>
      <c r="L12" s="74"/>
      <c r="M12" s="74">
        <v>1</v>
      </c>
      <c r="N12" s="74"/>
      <c r="O12" s="62">
        <v>1</v>
      </c>
      <c r="P12" s="75"/>
    </row>
    <row r="13" spans="1:21" ht="15.95" customHeight="1" x14ac:dyDescent="0.2">
      <c r="B13" s="79" t="s">
        <v>100</v>
      </c>
      <c r="C13" s="105">
        <v>43781</v>
      </c>
      <c r="D13" s="79" t="s">
        <v>602</v>
      </c>
      <c r="E13" s="79" t="s">
        <v>665</v>
      </c>
      <c r="F13" s="79" t="s">
        <v>115</v>
      </c>
      <c r="G13" s="79" t="s">
        <v>5</v>
      </c>
      <c r="H13" s="72" t="s">
        <v>118</v>
      </c>
      <c r="I13" s="73"/>
      <c r="J13" s="73"/>
      <c r="K13" s="61">
        <v>1</v>
      </c>
      <c r="L13" s="74"/>
      <c r="M13" s="74"/>
      <c r="N13" s="74">
        <v>1</v>
      </c>
      <c r="O13" s="62"/>
      <c r="P13" s="75"/>
    </row>
    <row r="14" spans="1:21" ht="15.95" customHeight="1" x14ac:dyDescent="0.2">
      <c r="B14" s="79" t="s">
        <v>91</v>
      </c>
      <c r="C14" s="105">
        <v>43787</v>
      </c>
      <c r="D14" s="79" t="s">
        <v>637</v>
      </c>
      <c r="E14" s="79" t="s">
        <v>670</v>
      </c>
      <c r="F14" s="79" t="s">
        <v>121</v>
      </c>
      <c r="G14" s="79" t="s">
        <v>5</v>
      </c>
      <c r="H14" s="72" t="s">
        <v>115</v>
      </c>
      <c r="I14" s="73"/>
      <c r="J14" s="73"/>
      <c r="K14" s="61"/>
      <c r="L14" s="74">
        <v>1</v>
      </c>
      <c r="M14" s="74"/>
      <c r="N14" s="74"/>
      <c r="O14" s="62">
        <v>1</v>
      </c>
      <c r="P14" s="75"/>
    </row>
    <row r="15" spans="1:21" ht="15.95" customHeight="1" x14ac:dyDescent="0.2">
      <c r="B15" s="79" t="s">
        <v>72</v>
      </c>
      <c r="C15" s="107">
        <v>43787</v>
      </c>
      <c r="D15" s="88" t="s">
        <v>607</v>
      </c>
      <c r="E15" s="88" t="s">
        <v>666</v>
      </c>
      <c r="F15" s="88" t="s">
        <v>118</v>
      </c>
      <c r="G15" s="88" t="s">
        <v>5</v>
      </c>
      <c r="H15" s="88" t="s">
        <v>123</v>
      </c>
      <c r="I15" s="73"/>
      <c r="J15" s="73"/>
      <c r="K15" s="61">
        <v>1</v>
      </c>
      <c r="L15" s="74"/>
      <c r="M15" s="74"/>
      <c r="N15" s="74">
        <v>1</v>
      </c>
      <c r="O15" s="62"/>
      <c r="P15" s="75"/>
    </row>
    <row r="16" spans="1:21" ht="15.95" customHeight="1" x14ac:dyDescent="0.2">
      <c r="B16" s="79" t="s">
        <v>79</v>
      </c>
      <c r="C16" s="105">
        <v>43790</v>
      </c>
      <c r="D16" s="79" t="s">
        <v>643</v>
      </c>
      <c r="E16" s="79" t="s">
        <v>665</v>
      </c>
      <c r="F16" s="79" t="s">
        <v>116</v>
      </c>
      <c r="G16" s="79" t="s">
        <v>5</v>
      </c>
      <c r="H16" s="79" t="s">
        <v>121</v>
      </c>
      <c r="I16" s="73"/>
      <c r="J16" s="73"/>
      <c r="K16" s="61"/>
      <c r="L16" s="74">
        <v>1</v>
      </c>
      <c r="M16" s="74"/>
      <c r="N16" s="74"/>
      <c r="O16" s="62">
        <v>1</v>
      </c>
      <c r="P16" s="75"/>
    </row>
    <row r="17" spans="2:16" ht="15.95" customHeight="1" x14ac:dyDescent="0.2">
      <c r="B17" s="79" t="s">
        <v>90</v>
      </c>
      <c r="C17" s="105">
        <v>43794</v>
      </c>
      <c r="D17" s="79" t="s">
        <v>625</v>
      </c>
      <c r="E17" s="79" t="s">
        <v>665</v>
      </c>
      <c r="F17" s="79" t="s">
        <v>115</v>
      </c>
      <c r="G17" s="79" t="s">
        <v>5</v>
      </c>
      <c r="H17" s="72" t="s">
        <v>116</v>
      </c>
      <c r="I17" s="73"/>
      <c r="J17" s="73"/>
      <c r="K17" s="61">
        <v>1</v>
      </c>
      <c r="L17" s="74"/>
      <c r="M17" s="74">
        <v>1</v>
      </c>
      <c r="N17" s="74"/>
      <c r="O17" s="62"/>
      <c r="P17" s="75"/>
    </row>
    <row r="18" spans="2:16" ht="15.95" customHeight="1" x14ac:dyDescent="0.2">
      <c r="B18" s="79" t="s">
        <v>78</v>
      </c>
      <c r="C18" s="105">
        <v>43799</v>
      </c>
      <c r="D18" s="79" t="s">
        <v>603</v>
      </c>
      <c r="E18" s="79" t="s">
        <v>631</v>
      </c>
      <c r="F18" s="79" t="s">
        <v>123</v>
      </c>
      <c r="G18" s="79" t="s">
        <v>5</v>
      </c>
      <c r="H18" s="79" t="s">
        <v>115</v>
      </c>
      <c r="I18" s="73"/>
      <c r="J18" s="73"/>
      <c r="K18" s="61"/>
      <c r="L18" s="74">
        <v>1</v>
      </c>
      <c r="M18" s="74"/>
      <c r="N18" s="74">
        <v>1</v>
      </c>
      <c r="O18" s="62"/>
      <c r="P18" s="75"/>
    </row>
    <row r="19" spans="2:16" ht="15.95" customHeight="1" x14ac:dyDescent="0.2">
      <c r="B19" s="79" t="s">
        <v>89</v>
      </c>
      <c r="C19" s="105">
        <v>43801</v>
      </c>
      <c r="D19" s="79" t="s">
        <v>607</v>
      </c>
      <c r="E19" s="79" t="s">
        <v>666</v>
      </c>
      <c r="F19" s="72" t="s">
        <v>116</v>
      </c>
      <c r="G19" s="79" t="s">
        <v>5</v>
      </c>
      <c r="H19" s="72" t="s">
        <v>123</v>
      </c>
      <c r="I19" s="73"/>
      <c r="J19" s="73"/>
      <c r="K19" s="61"/>
      <c r="L19" s="74"/>
      <c r="M19" s="74">
        <v>1</v>
      </c>
      <c r="N19" s="74"/>
      <c r="O19" s="62">
        <v>1</v>
      </c>
      <c r="P19" s="75"/>
    </row>
    <row r="20" spans="2:16" ht="15.95" customHeight="1" x14ac:dyDescent="0.2">
      <c r="B20" s="79" t="s">
        <v>87</v>
      </c>
      <c r="C20" s="105">
        <v>43807</v>
      </c>
      <c r="D20" s="79" t="s">
        <v>643</v>
      </c>
      <c r="E20" s="79" t="s">
        <v>633</v>
      </c>
      <c r="F20" s="72" t="s">
        <v>118</v>
      </c>
      <c r="G20" s="79" t="s">
        <v>5</v>
      </c>
      <c r="H20" s="79" t="s">
        <v>121</v>
      </c>
      <c r="I20" s="73"/>
      <c r="J20" s="73"/>
      <c r="K20" s="61">
        <v>1</v>
      </c>
      <c r="L20" s="74"/>
      <c r="M20" s="74"/>
      <c r="N20" s="74"/>
      <c r="O20" s="62">
        <v>1</v>
      </c>
      <c r="P20" s="75"/>
    </row>
    <row r="21" spans="2:16" ht="15.95" customHeight="1" x14ac:dyDescent="0.2">
      <c r="B21" s="79" t="s">
        <v>88</v>
      </c>
      <c r="C21" s="105">
        <v>43809</v>
      </c>
      <c r="D21" s="79" t="s">
        <v>602</v>
      </c>
      <c r="E21" s="79" t="s">
        <v>665</v>
      </c>
      <c r="F21" s="72" t="s">
        <v>123</v>
      </c>
      <c r="G21" s="79" t="s">
        <v>5</v>
      </c>
      <c r="H21" s="79" t="s">
        <v>118</v>
      </c>
      <c r="I21" s="73"/>
      <c r="J21" s="73"/>
      <c r="K21" s="61">
        <v>1</v>
      </c>
      <c r="L21" s="74">
        <v>1</v>
      </c>
      <c r="M21" s="74"/>
      <c r="N21" s="74"/>
      <c r="O21" s="62"/>
      <c r="P21" s="75"/>
    </row>
    <row r="22" spans="2:16" ht="15.95" customHeight="1" x14ac:dyDescent="0.2">
      <c r="B22" s="79" t="s">
        <v>74</v>
      </c>
      <c r="C22" s="105">
        <v>43814</v>
      </c>
      <c r="D22" s="79" t="s">
        <v>609</v>
      </c>
      <c r="E22" s="79" t="s">
        <v>610</v>
      </c>
      <c r="F22" s="79" t="s">
        <v>116</v>
      </c>
      <c r="G22" s="79" t="s">
        <v>5</v>
      </c>
      <c r="H22" s="79" t="s">
        <v>115</v>
      </c>
      <c r="I22" s="73"/>
      <c r="J22" s="73"/>
      <c r="K22" s="61"/>
      <c r="L22" s="74">
        <v>1</v>
      </c>
      <c r="M22" s="74">
        <v>1</v>
      </c>
      <c r="N22" s="74"/>
      <c r="O22" s="62"/>
      <c r="P22" s="75"/>
    </row>
    <row r="23" spans="2:16" ht="15.95" customHeight="1" x14ac:dyDescent="0.2">
      <c r="B23" s="79" t="s">
        <v>83</v>
      </c>
      <c r="C23" s="105">
        <v>43814</v>
      </c>
      <c r="D23" s="79" t="s">
        <v>642</v>
      </c>
      <c r="E23" s="79" t="s">
        <v>633</v>
      </c>
      <c r="F23" s="79" t="s">
        <v>123</v>
      </c>
      <c r="G23" s="79" t="s">
        <v>5</v>
      </c>
      <c r="H23" s="79" t="s">
        <v>121</v>
      </c>
      <c r="I23" s="73"/>
      <c r="J23" s="73"/>
      <c r="K23" s="61"/>
      <c r="L23" s="74"/>
      <c r="M23" s="74">
        <v>1</v>
      </c>
      <c r="N23" s="74">
        <v>1</v>
      </c>
      <c r="O23" s="62"/>
      <c r="P23" s="75"/>
    </row>
    <row r="24" spans="2:16" ht="15.95" customHeight="1" x14ac:dyDescent="0.2">
      <c r="B24" s="79" t="s">
        <v>102</v>
      </c>
      <c r="C24" s="105">
        <v>43815</v>
      </c>
      <c r="D24" s="79" t="s">
        <v>637</v>
      </c>
      <c r="E24" s="79" t="s">
        <v>670</v>
      </c>
      <c r="F24" s="79" t="s">
        <v>118</v>
      </c>
      <c r="G24" s="79" t="s">
        <v>5</v>
      </c>
      <c r="H24" s="72" t="s">
        <v>115</v>
      </c>
      <c r="I24" s="73"/>
      <c r="J24" s="73"/>
      <c r="K24" s="61"/>
      <c r="L24" s="74"/>
      <c r="M24" s="74"/>
      <c r="N24" s="74">
        <v>1</v>
      </c>
      <c r="O24" s="62">
        <v>1</v>
      </c>
      <c r="P24" s="75"/>
    </row>
    <row r="25" spans="2:16" ht="15.95" customHeight="1" x14ac:dyDescent="0.2">
      <c r="B25" s="79" t="s">
        <v>99</v>
      </c>
      <c r="C25" s="105">
        <v>43818</v>
      </c>
      <c r="D25" s="79" t="s">
        <v>642</v>
      </c>
      <c r="E25" s="79" t="s">
        <v>665</v>
      </c>
      <c r="F25" s="79" t="s">
        <v>116</v>
      </c>
      <c r="G25" s="79" t="s">
        <v>5</v>
      </c>
      <c r="H25" s="72" t="s">
        <v>121</v>
      </c>
      <c r="I25" s="73"/>
      <c r="J25" s="73"/>
      <c r="K25" s="61">
        <v>1</v>
      </c>
      <c r="L25" s="74">
        <v>1</v>
      </c>
      <c r="M25" s="74"/>
      <c r="N25" s="74"/>
      <c r="O25" s="62"/>
      <c r="P25" s="75"/>
    </row>
    <row r="26" spans="2:16" ht="15.95" customHeight="1" x14ac:dyDescent="0.2">
      <c r="B26" s="79" t="s">
        <v>82</v>
      </c>
      <c r="C26" s="105">
        <v>43820</v>
      </c>
      <c r="D26" s="79" t="s">
        <v>603</v>
      </c>
      <c r="E26" s="79" t="s">
        <v>647</v>
      </c>
      <c r="F26" s="79" t="s">
        <v>118</v>
      </c>
      <c r="G26" s="79" t="s">
        <v>5</v>
      </c>
      <c r="H26" s="79" t="s">
        <v>115</v>
      </c>
      <c r="K26" s="61"/>
      <c r="L26" s="74">
        <v>1</v>
      </c>
      <c r="M26" s="74">
        <v>1</v>
      </c>
      <c r="N26" s="74"/>
      <c r="O26" s="62"/>
      <c r="P26" s="75"/>
    </row>
    <row r="27" spans="2:16" ht="15.95" customHeight="1" x14ac:dyDescent="0.2">
      <c r="B27" s="79" t="s">
        <v>80</v>
      </c>
      <c r="C27" s="105">
        <v>43835</v>
      </c>
      <c r="D27" s="79" t="s">
        <v>605</v>
      </c>
      <c r="E27" s="79" t="s">
        <v>612</v>
      </c>
      <c r="F27" s="79" t="s">
        <v>115</v>
      </c>
      <c r="G27" s="79" t="s">
        <v>5</v>
      </c>
      <c r="H27" s="79" t="s">
        <v>118</v>
      </c>
      <c r="K27" s="5"/>
      <c r="L27" s="72"/>
      <c r="M27" s="72">
        <v>1</v>
      </c>
      <c r="N27" s="72">
        <v>1</v>
      </c>
      <c r="O27" s="24"/>
      <c r="P27" s="75"/>
    </row>
    <row r="28" spans="2:16" ht="15.95" customHeight="1" x14ac:dyDescent="0.2">
      <c r="B28" s="79" t="s">
        <v>81</v>
      </c>
      <c r="C28" s="105">
        <v>43836</v>
      </c>
      <c r="D28" s="79" t="s">
        <v>607</v>
      </c>
      <c r="E28" s="79" t="s">
        <v>666</v>
      </c>
      <c r="F28" s="79" t="s">
        <v>121</v>
      </c>
      <c r="G28" s="79" t="s">
        <v>5</v>
      </c>
      <c r="H28" s="79" t="s">
        <v>123</v>
      </c>
      <c r="K28" s="5"/>
      <c r="L28" s="72"/>
      <c r="M28" s="72"/>
      <c r="N28" s="72">
        <v>1</v>
      </c>
      <c r="O28" s="24">
        <v>1</v>
      </c>
      <c r="P28" s="75"/>
    </row>
    <row r="29" spans="2:16" ht="15.95" customHeight="1" x14ac:dyDescent="0.2">
      <c r="B29" s="79" t="s">
        <v>84</v>
      </c>
      <c r="C29" s="105">
        <v>43841</v>
      </c>
      <c r="D29" s="79" t="s">
        <v>602</v>
      </c>
      <c r="E29" s="79" t="s">
        <v>634</v>
      </c>
      <c r="F29" s="79" t="s">
        <v>116</v>
      </c>
      <c r="G29" s="79" t="s">
        <v>5</v>
      </c>
      <c r="H29" s="79" t="s">
        <v>118</v>
      </c>
      <c r="K29" s="5">
        <v>1</v>
      </c>
      <c r="L29" s="72"/>
      <c r="M29" s="72"/>
      <c r="N29" s="72"/>
      <c r="O29" s="24">
        <v>1</v>
      </c>
      <c r="P29" s="75"/>
    </row>
    <row r="30" spans="2:16" ht="15.95" customHeight="1" x14ac:dyDescent="0.2">
      <c r="B30" s="79" t="s">
        <v>105</v>
      </c>
      <c r="C30" s="105">
        <v>43843</v>
      </c>
      <c r="D30" s="79" t="s">
        <v>607</v>
      </c>
      <c r="E30" s="79" t="s">
        <v>666</v>
      </c>
      <c r="F30" s="79" t="s">
        <v>115</v>
      </c>
      <c r="G30" s="79" t="s">
        <v>5</v>
      </c>
      <c r="H30" s="72" t="s">
        <v>123</v>
      </c>
      <c r="K30" s="5">
        <v>1</v>
      </c>
      <c r="L30" s="72"/>
      <c r="M30" s="72">
        <v>1</v>
      </c>
      <c r="N30" s="72"/>
      <c r="O30" s="24"/>
      <c r="P30" s="75"/>
    </row>
    <row r="31" spans="2:16" ht="15.95" customHeight="1" x14ac:dyDescent="0.2">
      <c r="B31" s="79" t="s">
        <v>94</v>
      </c>
      <c r="C31" s="105">
        <v>43848</v>
      </c>
      <c r="D31" s="79" t="s">
        <v>603</v>
      </c>
      <c r="E31" s="79" t="s">
        <v>620</v>
      </c>
      <c r="F31" s="79" t="s">
        <v>116</v>
      </c>
      <c r="G31" s="79" t="s">
        <v>5</v>
      </c>
      <c r="H31" s="79" t="s">
        <v>115</v>
      </c>
      <c r="K31" s="5"/>
      <c r="L31" s="72">
        <v>1</v>
      </c>
      <c r="M31" s="72"/>
      <c r="N31" s="72">
        <v>1</v>
      </c>
      <c r="O31" s="24"/>
      <c r="P31" s="75"/>
    </row>
    <row r="32" spans="2:16" ht="15.95" customHeight="1" x14ac:dyDescent="0.2">
      <c r="B32" s="79" t="s">
        <v>85</v>
      </c>
      <c r="C32" s="105">
        <v>43850</v>
      </c>
      <c r="D32" s="79" t="s">
        <v>607</v>
      </c>
      <c r="E32" s="79" t="s">
        <v>666</v>
      </c>
      <c r="F32" s="79" t="s">
        <v>115</v>
      </c>
      <c r="G32" s="79" t="s">
        <v>5</v>
      </c>
      <c r="H32" s="79" t="s">
        <v>123</v>
      </c>
      <c r="K32" s="5"/>
      <c r="L32" s="72"/>
      <c r="M32" s="72">
        <v>1</v>
      </c>
      <c r="N32" s="72"/>
      <c r="O32" s="24">
        <v>1</v>
      </c>
      <c r="P32" s="75"/>
    </row>
    <row r="33" spans="2:16" ht="15.95" customHeight="1" x14ac:dyDescent="0.2">
      <c r="B33" s="79" t="s">
        <v>95</v>
      </c>
      <c r="C33" s="105">
        <v>43853</v>
      </c>
      <c r="D33" s="79" t="s">
        <v>642</v>
      </c>
      <c r="E33" s="79" t="s">
        <v>665</v>
      </c>
      <c r="F33" s="79" t="s">
        <v>115</v>
      </c>
      <c r="G33" s="79" t="s">
        <v>5</v>
      </c>
      <c r="H33" s="79" t="s">
        <v>121</v>
      </c>
      <c r="K33" s="47">
        <v>1</v>
      </c>
      <c r="L33" s="48"/>
      <c r="M33" s="48"/>
      <c r="N33" s="48">
        <v>1</v>
      </c>
      <c r="O33" s="49"/>
      <c r="P33" s="9"/>
    </row>
    <row r="34" spans="2:16" s="73" customFormat="1" ht="15.95" customHeight="1" x14ac:dyDescent="0.2">
      <c r="B34" s="79" t="s">
        <v>86</v>
      </c>
      <c r="C34" s="105">
        <v>43856</v>
      </c>
      <c r="D34" s="79" t="s">
        <v>611</v>
      </c>
      <c r="E34" s="79" t="s">
        <v>662</v>
      </c>
      <c r="F34" s="72" t="s">
        <v>121</v>
      </c>
      <c r="G34" s="79" t="s">
        <v>5</v>
      </c>
      <c r="H34" s="79" t="s">
        <v>116</v>
      </c>
      <c r="I34" s="1"/>
      <c r="K34" s="47"/>
      <c r="L34" s="48">
        <v>1</v>
      </c>
      <c r="M34" s="48"/>
      <c r="N34" s="48"/>
      <c r="O34" s="49">
        <v>1</v>
      </c>
    </row>
    <row r="35" spans="2:16" s="73" customFormat="1" ht="15.95" customHeight="1" x14ac:dyDescent="0.2">
      <c r="B35" s="79" t="s">
        <v>92</v>
      </c>
      <c r="C35" s="105">
        <v>43857</v>
      </c>
      <c r="D35" s="79" t="s">
        <v>607</v>
      </c>
      <c r="E35" s="79" t="s">
        <v>666</v>
      </c>
      <c r="F35" s="79" t="s">
        <v>118</v>
      </c>
      <c r="G35" s="79" t="s">
        <v>5</v>
      </c>
      <c r="H35" s="79" t="s">
        <v>123</v>
      </c>
      <c r="I35" s="1"/>
      <c r="K35" s="47">
        <v>1</v>
      </c>
      <c r="L35" s="48"/>
      <c r="M35" s="48"/>
      <c r="N35" s="48">
        <v>1</v>
      </c>
      <c r="O35" s="49"/>
    </row>
    <row r="36" spans="2:16" s="73" customFormat="1" ht="15.95" customHeight="1" x14ac:dyDescent="0.2">
      <c r="B36" s="79" t="s">
        <v>106</v>
      </c>
      <c r="C36" s="105">
        <v>43860</v>
      </c>
      <c r="D36" s="79" t="s">
        <v>669</v>
      </c>
      <c r="E36" s="79" t="s">
        <v>670</v>
      </c>
      <c r="F36" s="79" t="s">
        <v>121</v>
      </c>
      <c r="G36" s="79" t="s">
        <v>5</v>
      </c>
      <c r="H36" s="72" t="s">
        <v>116</v>
      </c>
      <c r="I36" s="1"/>
      <c r="K36" s="47"/>
      <c r="L36" s="48">
        <v>1</v>
      </c>
      <c r="M36" s="48"/>
      <c r="N36" s="48"/>
      <c r="O36" s="49">
        <v>1</v>
      </c>
    </row>
    <row r="37" spans="2:16" s="73" customFormat="1" ht="15.95" customHeight="1" x14ac:dyDescent="0.2">
      <c r="B37" s="79" t="s">
        <v>96</v>
      </c>
      <c r="C37" s="105">
        <v>43863</v>
      </c>
      <c r="D37" s="79" t="s">
        <v>602</v>
      </c>
      <c r="E37" s="79" t="s">
        <v>633</v>
      </c>
      <c r="F37" s="79" t="s">
        <v>121</v>
      </c>
      <c r="G37" s="79" t="s">
        <v>5</v>
      </c>
      <c r="H37" s="79" t="s">
        <v>118</v>
      </c>
      <c r="I37" s="1"/>
      <c r="K37" s="47">
        <v>1</v>
      </c>
      <c r="L37" s="48"/>
      <c r="M37" s="48">
        <v>1</v>
      </c>
      <c r="N37" s="48"/>
      <c r="O37" s="49"/>
    </row>
    <row r="38" spans="2:16" s="73" customFormat="1" ht="15.95" customHeight="1" x14ac:dyDescent="0.2">
      <c r="B38" s="79" t="s">
        <v>93</v>
      </c>
      <c r="C38" s="105">
        <v>43876</v>
      </c>
      <c r="D38" s="79" t="s">
        <v>625</v>
      </c>
      <c r="E38" s="79" t="s">
        <v>665</v>
      </c>
      <c r="F38" s="79" t="s">
        <v>123</v>
      </c>
      <c r="G38" s="79" t="s">
        <v>5</v>
      </c>
      <c r="H38" s="79" t="s">
        <v>116</v>
      </c>
      <c r="I38" s="1"/>
      <c r="K38" s="47"/>
      <c r="L38" s="48">
        <v>1</v>
      </c>
      <c r="M38" s="48"/>
      <c r="N38" s="48">
        <v>1</v>
      </c>
      <c r="O38" s="49"/>
    </row>
    <row r="39" spans="2:16" s="73" customFormat="1" ht="15.95" customHeight="1" thickBot="1" x14ac:dyDescent="0.25">
      <c r="B39" s="79" t="s">
        <v>104</v>
      </c>
      <c r="C39" s="105">
        <v>43877</v>
      </c>
      <c r="D39" s="79" t="s">
        <v>602</v>
      </c>
      <c r="E39" s="79" t="s">
        <v>633</v>
      </c>
      <c r="F39" s="79" t="s">
        <v>116</v>
      </c>
      <c r="G39" s="79" t="s">
        <v>5</v>
      </c>
      <c r="H39" s="72" t="s">
        <v>118</v>
      </c>
      <c r="I39" s="1"/>
      <c r="K39" s="47"/>
      <c r="L39" s="48"/>
      <c r="M39" s="48">
        <v>1</v>
      </c>
      <c r="N39" s="48"/>
      <c r="O39" s="49">
        <v>1</v>
      </c>
    </row>
    <row r="40" spans="2:16" s="45" customFormat="1" ht="15.95" customHeight="1" thickBot="1" x14ac:dyDescent="0.25">
      <c r="K40" s="50">
        <v>14</v>
      </c>
      <c r="L40" s="51">
        <v>14</v>
      </c>
      <c r="M40" s="51">
        <v>14</v>
      </c>
      <c r="N40" s="51">
        <v>14</v>
      </c>
      <c r="O40" s="52">
        <v>14</v>
      </c>
    </row>
    <row r="41" spans="2:16" s="73" customFormat="1" ht="15.95" customHeight="1" thickBot="1" x14ac:dyDescent="0.25">
      <c r="G41" s="45"/>
      <c r="K41" s="63" t="s">
        <v>130</v>
      </c>
      <c r="L41" s="63" t="s">
        <v>107</v>
      </c>
      <c r="M41" s="63" t="s">
        <v>108</v>
      </c>
      <c r="N41" s="63" t="s">
        <v>111</v>
      </c>
      <c r="O41" s="32" t="s">
        <v>233</v>
      </c>
    </row>
    <row r="42" spans="2:16" s="73" customFormat="1" ht="15.95" customHeight="1" x14ac:dyDescent="0.2">
      <c r="B42" s="1"/>
      <c r="G42" s="45"/>
    </row>
    <row r="43" spans="2:16" s="73" customFormat="1" ht="15.95" customHeight="1" x14ac:dyDescent="0.2">
      <c r="B43" s="1"/>
      <c r="D43" s="1"/>
      <c r="E43" s="1"/>
      <c r="F43" s="1"/>
      <c r="G43" s="76"/>
      <c r="H43" s="1"/>
    </row>
    <row r="44" spans="2:16" s="73" customFormat="1" ht="15.95" customHeight="1" x14ac:dyDescent="0.2">
      <c r="D44" s="1"/>
      <c r="E44" s="1"/>
      <c r="F44" s="1"/>
      <c r="G44" s="76"/>
      <c r="H44" s="1"/>
    </row>
    <row r="45" spans="2:16" s="73" customFormat="1" ht="15.95" customHeight="1" x14ac:dyDescent="0.2">
      <c r="D45" s="1"/>
      <c r="E45" s="1"/>
      <c r="F45" s="1"/>
      <c r="G45" s="76"/>
      <c r="H45" s="1"/>
    </row>
    <row r="46" spans="2:16" s="73" customFormat="1" ht="15.95" customHeight="1" x14ac:dyDescent="0.2">
      <c r="D46" s="1"/>
      <c r="E46" s="1"/>
      <c r="F46" s="1"/>
      <c r="G46" s="76"/>
      <c r="H46" s="1"/>
    </row>
    <row r="47" spans="2:16" s="73" customFormat="1" ht="15.95" customHeight="1" x14ac:dyDescent="0.2">
      <c r="D47" s="1"/>
      <c r="E47" s="1"/>
      <c r="F47" s="1"/>
      <c r="G47" s="76"/>
      <c r="H47" s="1"/>
    </row>
    <row r="48" spans="2:16" s="73" customFormat="1" ht="15.95" customHeight="1" x14ac:dyDescent="0.2">
      <c r="D48" s="1"/>
      <c r="E48" s="1"/>
      <c r="F48" s="1"/>
      <c r="G48" s="76"/>
      <c r="H48" s="1"/>
    </row>
    <row r="49" spans="2:15" ht="15.95" customHeight="1" x14ac:dyDescent="0.2">
      <c r="B49" s="73"/>
      <c r="C49" s="1"/>
      <c r="K49" s="73"/>
      <c r="L49" s="73"/>
      <c r="M49" s="73"/>
      <c r="N49" s="73"/>
      <c r="O49" s="73"/>
    </row>
    <row r="50" spans="2:15" ht="15.95" customHeight="1" x14ac:dyDescent="0.2">
      <c r="C50" s="1"/>
    </row>
    <row r="51" spans="2:15" ht="15.95" customHeight="1" x14ac:dyDescent="0.2">
      <c r="C51" s="1"/>
    </row>
    <row r="52" spans="2:15" ht="15.95" customHeight="1" x14ac:dyDescent="0.2">
      <c r="C52" s="1"/>
      <c r="F52" s="73"/>
      <c r="G52" s="45"/>
      <c r="H52" s="73"/>
    </row>
    <row r="53" spans="2:15" ht="15.95" customHeight="1" x14ac:dyDescent="0.2">
      <c r="C53" s="1"/>
      <c r="F53" s="73"/>
      <c r="G53" s="45"/>
      <c r="H53" s="73"/>
    </row>
    <row r="54" spans="2:15" x14ac:dyDescent="0.2">
      <c r="C54" s="1"/>
    </row>
    <row r="55" spans="2:15" x14ac:dyDescent="0.2">
      <c r="C55" s="1"/>
    </row>
    <row r="56" spans="2:15" x14ac:dyDescent="0.2">
      <c r="C56" s="1"/>
    </row>
    <row r="57" spans="2:15" x14ac:dyDescent="0.2">
      <c r="C57" s="1"/>
    </row>
    <row r="58" spans="2:15" x14ac:dyDescent="0.2">
      <c r="C58" s="1"/>
    </row>
    <row r="59" spans="2:15" x14ac:dyDescent="0.2">
      <c r="C59" s="1"/>
    </row>
    <row r="60" spans="2:15" x14ac:dyDescent="0.2">
      <c r="C60" s="1"/>
    </row>
    <row r="61" spans="2:15" x14ac:dyDescent="0.2">
      <c r="C61" s="1"/>
    </row>
    <row r="62" spans="2:15" x14ac:dyDescent="0.2">
      <c r="C62" s="1"/>
    </row>
    <row r="63" spans="2:15" x14ac:dyDescent="0.2">
      <c r="C63" s="1"/>
    </row>
    <row r="64" spans="2:15" x14ac:dyDescent="0.2">
      <c r="C64" s="1"/>
    </row>
    <row r="65" spans="3:7" x14ac:dyDescent="0.2">
      <c r="C65" s="1"/>
    </row>
    <row r="66" spans="3:7" x14ac:dyDescent="0.2">
      <c r="C66" s="1"/>
    </row>
    <row r="67" spans="3:7" x14ac:dyDescent="0.2">
      <c r="C67" s="1"/>
    </row>
    <row r="68" spans="3:7" x14ac:dyDescent="0.2">
      <c r="C68" s="1"/>
      <c r="G68" s="1"/>
    </row>
    <row r="69" spans="3:7" x14ac:dyDescent="0.2">
      <c r="C69" s="1"/>
      <c r="G69" s="1"/>
    </row>
    <row r="70" spans="3:7" x14ac:dyDescent="0.2">
      <c r="C70" s="1"/>
      <c r="G70" s="1"/>
    </row>
    <row r="71" spans="3:7" x14ac:dyDescent="0.2">
      <c r="C71" s="1"/>
      <c r="G71" s="1"/>
    </row>
    <row r="72" spans="3:7" x14ac:dyDescent="0.2">
      <c r="C72" s="1"/>
      <c r="G72" s="1"/>
    </row>
    <row r="73" spans="3:7" x14ac:dyDescent="0.2">
      <c r="C73" s="1"/>
      <c r="G73" s="1"/>
    </row>
    <row r="74" spans="3:7" x14ac:dyDescent="0.2">
      <c r="C74" s="1"/>
      <c r="G74" s="1"/>
    </row>
  </sheetData>
  <autoFilter ref="A4:U39" xr:uid="{00000000-0009-0000-0000-000008000000}">
    <sortState xmlns:xlrd2="http://schemas.microsoft.com/office/spreadsheetml/2017/richdata2" ref="A5:U39">
      <sortCondition ref="C4:C39"/>
    </sortState>
  </autoFilter>
  <sortState xmlns:xlrd2="http://schemas.microsoft.com/office/spreadsheetml/2017/richdata2" ref="B5:H39">
    <sortCondition ref="C5:C39"/>
  </sortState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54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NO A (9)</vt:lpstr>
      <vt:lpstr>NO B (8)</vt:lpstr>
      <vt:lpstr>NO C (6)</vt:lpstr>
      <vt:lpstr>Révision</vt:lpstr>
      <vt:lpstr>AT A (8)</vt:lpstr>
      <vt:lpstr>AT B (10)</vt:lpstr>
      <vt:lpstr>BE B (7)</vt:lpstr>
      <vt:lpstr>JR B (9)</vt:lpstr>
      <vt:lpstr>CA B (5)</vt:lpstr>
      <vt:lpstr>IN A (6)</vt:lpstr>
      <vt:lpstr>IN B (12)</vt:lpstr>
    </vt:vector>
  </TitlesOfParts>
  <Company>DSB LCSF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cazabon.jrd</dc:creator>
  <cp:lastModifiedBy>Clémence</cp:lastModifiedBy>
  <cp:lastPrinted>2018-10-13T04:28:23Z</cp:lastPrinted>
  <dcterms:created xsi:type="dcterms:W3CDTF">2008-06-16T15:31:16Z</dcterms:created>
  <dcterms:modified xsi:type="dcterms:W3CDTF">2020-01-22T00:39:42Z</dcterms:modified>
</cp:coreProperties>
</file>